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riga-my.sharepoint.com/personal/lita_brice_riga_lv/Documents/Darbvirsma/"/>
    </mc:Choice>
  </mc:AlternateContent>
  <xr:revisionPtr revIDLastSave="0" documentId="8_{017B264D-1D29-4F2F-A3D9-345E06CD43FF}" xr6:coauthVersionLast="47" xr6:coauthVersionMax="47" xr10:uidLastSave="{00000000-0000-0000-0000-000000000000}"/>
  <bookViews>
    <workbookView xWindow="-120" yWindow="-120" windowWidth="29040" windowHeight="15720" firstSheet="1" activeTab="1" xr2:uid="{00000000-000D-0000-FFFF-FFFF00000000}"/>
  </bookViews>
  <sheets>
    <sheet name="Iepirkumu procedūras" sheetId="1" r:id="rId1"/>
    <sheet name="Cenu aptaujas un iepirkumi EIS" sheetId="2" r:id="rId2"/>
  </sheets>
  <definedNames>
    <definedName name="_xlnm._FilterDatabase" localSheetId="1" hidden="1">'Cenu aptaujas un iepirkumi EIS'!$A$3:$O$164</definedName>
    <definedName name="_xlnm._FilterDatabase" localSheetId="0" hidden="1">'Iepirkumu procedūras'!$A$7:$M$143</definedName>
    <definedName name="_Hlk11076343" localSheetId="0">'Iepirkumu procedūras'!#REF!</definedName>
    <definedName name="_Hlk144302318">'Cenu aptaujas un iepirkumi EIS'!$N$57</definedName>
    <definedName name="_Hlk39135033" localSheetId="0">'Iepirkumu procedūras'!#REF!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 l="1"/>
  <c r="E93" i="2"/>
  <c r="E9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tc={C6231DA7-D2DB-4B73-B42E-DFCA06C1B04F}</author>
  </authors>
  <commentList>
    <comment ref="E92" authorId="0" shapeId="0" xr:uid="{C6231DA7-D2DB-4B73-B42E-DFCA06C1B04F}">
      <text>
        <t>[Komentārs ar pavedienu]
Jūsu Excel versija ļauj lasīt šo komentāru ar pavedienu, tomēr visi tā labojumi tiks noņemti, ja fails tiks atvērts jaunākā Excel versijā. Papildinformācija: https://go.microsoft.com/fwlink/?linkid=870924
Komentārs:
    jālabo summa pēc finansējuma pārvirzīšanas</t>
      </text>
    </comment>
  </commentList>
</comments>
</file>

<file path=xl/sharedStrings.xml><?xml version="1.0" encoding="utf-8"?>
<sst xmlns="http://schemas.openxmlformats.org/spreadsheetml/2006/main" count="3213" uniqueCount="1074">
  <si>
    <t>APSTIPRINU: Rīgas valstspilsētas pašvaldības Labklājības departamenta</t>
  </si>
  <si>
    <t>direktore I.Kondrāte</t>
  </si>
  <si>
    <t>Rīgas valstspilsētas pašvaldības Labklājības departamenta iepirkumu plāns 2025.gadam (ar grozījumiem)</t>
  </si>
  <si>
    <t>(atbilstoši iesniegtajām plāna veidlapām)</t>
  </si>
  <si>
    <t>Iepirkumi EUR bez PVN virs 10 000 (piegādes un pakalpojumi), virs 20 000 (būvdarbi)</t>
  </si>
  <si>
    <t>Nr.p.k.</t>
  </si>
  <si>
    <t>Iepirkuma priekšmets</t>
  </si>
  <si>
    <t>Plānotais norises laiks</t>
  </si>
  <si>
    <t>Plānotais līguma noslēgšanas laiks</t>
  </si>
  <si>
    <t>Plānotā līgumcena EUR bez PVN</t>
  </si>
  <si>
    <t>CPV kods</t>
  </si>
  <si>
    <t>CPV koda atšifrējums</t>
  </si>
  <si>
    <t>Iepirkuma metode</t>
  </si>
  <si>
    <t>Adresāts</t>
  </si>
  <si>
    <t>Atbildīgais darbinieks</t>
  </si>
  <si>
    <t>Forma</t>
  </si>
  <si>
    <t>Termiņš mēnešos</t>
  </si>
  <si>
    <t>Piezīmes</t>
  </si>
  <si>
    <t xml:space="preserve">Patversmes/naktspatversmes  pakalpojums </t>
  </si>
  <si>
    <t>2. cet.</t>
  </si>
  <si>
    <t>05.2025. -06.2025.</t>
  </si>
  <si>
    <t>85311000-2</t>
  </si>
  <si>
    <t>Sociālā darba pakalpojumi ar izmitināšanas iespējām</t>
  </si>
  <si>
    <t>B</t>
  </si>
  <si>
    <t>RVPLD</t>
  </si>
  <si>
    <t>A.Strapcāns</t>
  </si>
  <si>
    <t>Līgums</t>
  </si>
  <si>
    <t>Iepirkumā noslēgtie līgumi: 2.daļā - 30.05.2025. Nr.DL-25-79-lī; 3.daļā - 30.05.2025. Nr.DL-25-80-lī; 5.daļā - 30.05.2025. Nr.DL-25-81-lī. Pārējās daļās atkārtots iepirkums, skatīt 1.2.punktu.</t>
  </si>
  <si>
    <r>
      <t xml:space="preserve">Patversmes/naktspatversmes  pakalpojums </t>
    </r>
    <r>
      <rPr>
        <i/>
        <sz val="10"/>
        <color rgb="FF000000"/>
        <rFont val="Times New Roman"/>
        <family val="1"/>
        <charset val="186"/>
      </rPr>
      <t>(atkārtots)</t>
    </r>
  </si>
  <si>
    <t>2.-3. cet.</t>
  </si>
  <si>
    <t>06.2025.-08.2025.</t>
  </si>
  <si>
    <t xml:space="preserve">Iepirkumā noslēgtie līgumi: 1.daļā - 01.07.2025. Nr.DL-25-179-lī; 2.daļā - 01.08.2025. Nr.DL-25-202-lī; 3.daļā - 30.06.2025., Nr. DL- 25-169-lī. </t>
  </si>
  <si>
    <t>Ēdināšanas pakalpojums sociāli mazaizsargāto iedzīvotāju grupām  Rīgas valstspilsētas pašvaldībā</t>
  </si>
  <si>
    <t>1.-2. cet.</t>
  </si>
  <si>
    <t xml:space="preserve">03.2025. </t>
  </si>
  <si>
    <t xml:space="preserve">55521200-0      </t>
  </si>
  <si>
    <t>Ēdināšanas pakalpojums</t>
  </si>
  <si>
    <t>Vispārīgā vienošanās</t>
  </si>
  <si>
    <t xml:space="preserve">Iepirkumā noslēgtās vispārīgās vienošanās: 1.daļā - 23.04.2025. Nr. DL-25-53-lī; 2. daļā - 22.04.2025. Nr. DL-25-51-lī; 5.daļā - 01.04.2025. Nr. DL-25-40-lī; 6.daļā - 23.04.2025. Nr. DL-25-54-lī; 7.daļā - 01.04.2025. Nr. DL-25-38-lī.                                   </t>
  </si>
  <si>
    <t>Ilgstošas sociālās aprūpes un sociālās rehabilitācijas pakalpojums bērniem bāreņiem un bez vecāku gādības palikušiem bērniem</t>
  </si>
  <si>
    <t>3.cet.</t>
  </si>
  <si>
    <t>09.2025.</t>
  </si>
  <si>
    <t>4 194 572.70            (ja 2026.gada budžets paliek 2025.gada apmērā)</t>
  </si>
  <si>
    <t>85311300-5</t>
  </si>
  <si>
    <t>Sociālie pakalpojumi bērniem un jauniešiem</t>
  </si>
  <si>
    <t>RSD</t>
  </si>
  <si>
    <t>I.Ratfeldere
L.Sarkanbārde</t>
  </si>
  <si>
    <t xml:space="preserve"> Vispārīgā vienošanās un  Līgums</t>
  </si>
  <si>
    <t>Iepirkumā noslēgtās Vispārīgās vienošanās/Līgumi: 1.daļā - 05.09.2025. Nr.RSD-25-3035-lī; 2.daļā - 03.09.2025. Nr.RSD-25-3000-lī; 3.daļā - 03.09.2025. RSD-25-2999-lī.</t>
  </si>
  <si>
    <t>3.1.</t>
  </si>
  <si>
    <r>
      <t xml:space="preserve">Veselību veicinošas un izglītojošas nodarbības, lekcijas un semināri </t>
    </r>
    <r>
      <rPr>
        <i/>
        <sz val="10"/>
        <color rgb="FF000000"/>
        <rFont val="Times New Roman"/>
        <family val="1"/>
        <charset val="186"/>
      </rPr>
      <t xml:space="preserve">(atkārtots) </t>
    </r>
    <r>
      <rPr>
        <sz val="10"/>
        <color rgb="FF000000"/>
        <rFont val="Times New Roman"/>
        <family val="1"/>
        <charset val="186"/>
      </rPr>
      <t>(Iepirkums 2025., 2026. un 2027.gadā īstenojamām aktivitātēm)</t>
    </r>
  </si>
  <si>
    <t>3.-4.cet.</t>
  </si>
  <si>
    <t>07.2025.-10.2025.</t>
  </si>
  <si>
    <t>80500000-9</t>
  </si>
  <si>
    <t xml:space="preserve">Mācību pakalpojumi                                        </t>
  </si>
  <si>
    <t>K.Žiga</t>
  </si>
  <si>
    <t>5 vai 29</t>
  </si>
  <si>
    <t xml:space="preserve">Iepirkums sadalīts 21 daļā. Noslēgti iepirkuma Līgumi 7 daļās:                        2.daļā  - 18.08.2025. Nr. DL-25-210-lī; 7.daļā  - 01.09.2025. Nr. DL-25-227-lī;                           9.daļā  - 14.08.2025. Nr. DL-25-209-lī;                         10.daļā - 11.08.2025. Nr. DL-25-205-lī;       12.daļā - 11.08.2025. Nr. DL-25-206-lī;    18.daļā - 14.08.2025. Nr. DL-25-208-lī;                     19.daļā - 13.08.2025. Nr. DL-25-207-lī. Pārējās daļās notiek piedāvājumu vērtēšana.       </t>
  </si>
  <si>
    <t>3.2.</t>
  </si>
  <si>
    <r>
      <t xml:space="preserve">Veselību veicinošas un izglītojošas nodarbības, lekcijas un semināri </t>
    </r>
    <r>
      <rPr>
        <i/>
        <sz val="10"/>
        <color rgb="FF000000"/>
        <rFont val="Times New Roman"/>
        <family val="1"/>
        <charset val="186"/>
      </rPr>
      <t>(atkārtots)</t>
    </r>
    <r>
      <rPr>
        <sz val="10"/>
        <color rgb="FF000000"/>
        <rFont val="Times New Roman"/>
        <family val="1"/>
        <charset val="186"/>
      </rPr>
      <t xml:space="preserve"> (Iepirkums 2025., 2026. un 2027.gadā īstenojamām aktivitātēm)</t>
    </r>
  </si>
  <si>
    <t>3. - 4.cet.</t>
  </si>
  <si>
    <t>09.2025. - 10.2025.</t>
  </si>
  <si>
    <t xml:space="preserve">Iepirkumu organizē Iepirkumu pārvalde </t>
  </si>
  <si>
    <t>3.-4.cet. vai 2026.gada I cet.</t>
  </si>
  <si>
    <t>02.2026. - 03.2026.</t>
  </si>
  <si>
    <t>22 vai 20</t>
  </si>
  <si>
    <t>Iepirkumu organizē Iepirkumu pārvalde. Ņemot vērā, ka joprojām nav noslēgušies divi iepirkumi, plānotā iepirkuma summa var mainīties.</t>
  </si>
  <si>
    <t>Veselību veicinošas un izglītojošas nodarbības, lekcijas un semināri (Iepirkums 2025.gadā un 2026.gadā īstenojamām aktivitātēm)</t>
  </si>
  <si>
    <t>1.-2.cet.</t>
  </si>
  <si>
    <t>03.2025.-06.2025.</t>
  </si>
  <si>
    <t>138832,80 EUR</t>
  </si>
  <si>
    <r>
      <rPr>
        <sz val="10"/>
        <rFont val="Times New Roman"/>
        <family val="1"/>
        <charset val="186"/>
      </rPr>
      <t xml:space="preserve">No 33 iepirkuma daļām  noslēgti līgumi 9 iepirkuma daļās (24 daļās iepirkums pārtraukts): </t>
    </r>
    <r>
      <rPr>
        <sz val="10"/>
        <color rgb="FF000000"/>
        <rFont val="Times New Roman"/>
        <family val="1"/>
        <charset val="186"/>
      </rPr>
      <t xml:space="preserve">                                               9.daļā - 29.04.2025. Nr. DL-25-57-lī;  12.daļā - 26.06.2025. Nr. DL-25-133-lī; 17.daļā - 24.04.2025. Nr. DL-25-56-lī;   22.daļā - 29.04.2025. Nr. DL-25-58-lī; 23.daļā - 08.05.2025.  Nr. DL-25-63-lī; 26.daļā - 02.05.2025. Nr. DL-25-60-lī;  27.daļā - 10.05.2025. Nr. DL-25-64-lī;  28.daļā - 07.05.2025. Nr. DL-25-61-lī;  30.daļā - 13.05.2025. Nr. DL-25-65-lī.          </t>
    </r>
  </si>
  <si>
    <t>Īslaicīgās sociālās aprūpes un sociālās rehabilitācijas pakalpojums institūcijā personām bez noteiktas dzīvesvietas</t>
  </si>
  <si>
    <t>06.2025.</t>
  </si>
  <si>
    <t xml:space="preserve">85300000-2 </t>
  </si>
  <si>
    <t xml:space="preserve">Sociālie pakalpojumi un saistītie pakalpojumi </t>
  </si>
  <si>
    <t>M.Adamovičs</t>
  </si>
  <si>
    <t>Iepirkums pārtraukts</t>
  </si>
  <si>
    <t>Krīzes centra pakalpojums Rīgas valstspilsētas pašvaldības iedzīvotājiem</t>
  </si>
  <si>
    <t xml:space="preserve">3.cet. </t>
  </si>
  <si>
    <t>08.2025.</t>
  </si>
  <si>
    <t>J.Peresuņko L.Sarkanbārde</t>
  </si>
  <si>
    <t>Vispārīgā vienošanās noslēgta 25.08.2025. Nr.RSD-25-2882 lī</t>
  </si>
  <si>
    <t>Atbalsta personas pakalpojums bērniem ar funkcionāliem traucējumiem viņu ģimenēm</t>
  </si>
  <si>
    <t>07.2025.</t>
  </si>
  <si>
    <t>4 043 232            (ja 2026./2027. gada budžets paliek 2025.gada apmērā)</t>
  </si>
  <si>
    <t>85320000-8</t>
  </si>
  <si>
    <t>Sociālie pakalpojumi un saistītie pakalpojumi</t>
  </si>
  <si>
    <t>O.Rubika</t>
  </si>
  <si>
    <t xml:space="preserve">Vispārīgā vienošanās </t>
  </si>
  <si>
    <t>Iepirkuma rezultāti pārsūdzēti tiesā.</t>
  </si>
  <si>
    <t>Specializētās darbnīcas pakalpojums</t>
  </si>
  <si>
    <t xml:space="preserve">2.cet. </t>
  </si>
  <si>
    <t xml:space="preserve">Noslēgtie Līgumi: 3.daļā -  27.06.2025. Nr. RSD-25-2213-lī; 6.daļā - 27.06.2025. Nr. RSD-25-2217-lī  </t>
  </si>
  <si>
    <t>School4health projekta semināri un nodarbības par veselības veicināšanas tēmām</t>
  </si>
  <si>
    <t xml:space="preserve">1.cet. </t>
  </si>
  <si>
    <t>02.2025.</t>
  </si>
  <si>
    <t>Mācību pakalpojumi</t>
  </si>
  <si>
    <t>S.Balode</t>
  </si>
  <si>
    <t>Līgums noslēgts 13.02.2025. Nr.DL-25-19-lī</t>
  </si>
  <si>
    <t>Dažādu pacēlāju un to komponenšu piegāde personām ar kustību traucējumiem (mājokļu vides pielāgošanas projektā)</t>
  </si>
  <si>
    <t>2.-3.cet.</t>
  </si>
  <si>
    <t>05.2025.</t>
  </si>
  <si>
    <t>42416300-8 
 45262640-9</t>
  </si>
  <si>
    <t>Pacēlāji; 
Vides uzlabošanas darbi</t>
  </si>
  <si>
    <t>K</t>
  </si>
  <si>
    <t>K.Lapiņa</t>
  </si>
  <si>
    <t>Viena stacionārā elektromehāniskā riteņkrēsla ārpus ēkas pacēlāja piegāde un uzstādīšana Daugavgrīvas apkaimē Rīgas valstspilsētas pašvaldības Labklājības departamenta vajadzībām</t>
  </si>
  <si>
    <t>2.cet.</t>
  </si>
  <si>
    <t>Notiek līguma slēgšana</t>
  </si>
  <si>
    <t>Viena stacionārā elektromehāniskā riteņkrēsla ārpus ēkas pacēlāja piegāde un uzstādīšana Purvciema apkaimē Projekta mērķa grupas personai</t>
  </si>
  <si>
    <t>Piecu mobilo pacēlāju personas pārcelšanai automašīnā piegāde un uzstādīšana Projekta mērķa grupas personām</t>
  </si>
  <si>
    <t>26.08.2025. Nr.DL-25-214-lī, 26.08.2025. Nr.DL-25-215-lī, 26.08.2025. Nr. DL-25-216-lī, 27.08.2025. Nr. DL-25-217-lī, 27.08.2025. Nr.DL-25-218-lī</t>
  </si>
  <si>
    <t>Viena stacionārā elektromehāniskā riteņkrēsla pacēlāja sliežu izbūve Āgenskalna apkaimē Projekta mērķa grupas personai</t>
  </si>
  <si>
    <t>Iepirkums šajā daļā beidzies bez rezultāta</t>
  </si>
  <si>
    <t>Viena mobilā pacēlāja personas pārvietošanai piegāde Projekta mērķa grupas personai</t>
  </si>
  <si>
    <t>Grupu mājas (dzīvoklis) pakalpojums</t>
  </si>
  <si>
    <t>10.2025.</t>
  </si>
  <si>
    <t>85300000-2</t>
  </si>
  <si>
    <t>30.09.2025. RSD-25-3351-lī 30.09.2025. RSD-25-3360-lī  30.09.2025. RSD-25-3362-lī 30.09.2025. RSD-25-3361-lī 30.09.2025. RSD-25-3383-lī 30.09.2025. RSD-25-3382-lī 30.09.2025. RSD-25-3384-lī 22.10.2025. RSD-25-2603-lī            9. daļa tiek vērtēta</t>
  </si>
  <si>
    <t>Darbnīcu aprīkojuma iegāde Burtnieku/Latgales ielai</t>
  </si>
  <si>
    <t>3.cet</t>
  </si>
  <si>
    <t>42900000-5</t>
  </si>
  <si>
    <t>Dažāda, vispārēja un speciāla pielietojuma tehnika</t>
  </si>
  <si>
    <t>M</t>
  </si>
  <si>
    <t>E.Bresle</t>
  </si>
  <si>
    <t>Iepirkums beidzies bez rezultāta</t>
  </si>
  <si>
    <t>Ēdināšanas pakalpojums Rīgas valstspilsētas pašvaldības Labklājības departamenta pakļautības iestādēm</t>
  </si>
  <si>
    <t>55523000-2</t>
  </si>
  <si>
    <t>Ēdināšanas pakalpojumi citiem uzņēmumiem vai citām iestādēm</t>
  </si>
  <si>
    <t>RBJĢSAC                                              RP</t>
  </si>
  <si>
    <t>R.Petrite                                          D.Kamerovska</t>
  </si>
  <si>
    <t>Ēdināšanas pakalpojums Rīgas patversmes vajadzībām</t>
  </si>
  <si>
    <t>2.cet</t>
  </si>
  <si>
    <t>RP</t>
  </si>
  <si>
    <t>D.Kamerovska</t>
  </si>
  <si>
    <t>Līgums noslēgts 15.07.2025. Nr.RP-25-14-lī</t>
  </si>
  <si>
    <t>Ēdināšanas pakalpojums RBJĢSAC struktūrvienībā "Krīzes centrs"</t>
  </si>
  <si>
    <t>RBJĢSAC</t>
  </si>
  <si>
    <t>R.Petrite</t>
  </si>
  <si>
    <t>Līgums noslēgts 11.07.2025. Nr. BJC-25-394-lī</t>
  </si>
  <si>
    <t>Ēdināšanas pakalpojums RBJĢSAC struktūrvienībā “Imanta Baltezers”</t>
  </si>
  <si>
    <t>Iepirkums šajā daļā izbeigts bez rezultāta</t>
  </si>
  <si>
    <t>Dabasgāzes piegāde RBJĢSAC vajadzībām</t>
  </si>
  <si>
    <t>1.cet.</t>
  </si>
  <si>
    <t>03.2025.</t>
  </si>
  <si>
    <t>09123000-7</t>
  </si>
  <si>
    <t>Dabasgāze</t>
  </si>
  <si>
    <t>A.Čapkevičs</t>
  </si>
  <si>
    <t>Līgums noslēgts 27.02.2025.            Nr.BJC-25-96-lī</t>
  </si>
  <si>
    <t>Klientu un telpu dezinfekcijas, dezinsekcijas un telpu deratizācijas pakalpojumi</t>
  </si>
  <si>
    <t>90920000-2</t>
  </si>
  <si>
    <t>Ar telpām saistīti sanitārijas pakalpojumi</t>
  </si>
  <si>
    <t>Līgums noslēgts 12.05.2025. Nr.RP-25-11-lī</t>
  </si>
  <si>
    <t>Biroju telpu un teritoriju uzkopšanas pakalpojums</t>
  </si>
  <si>
    <t>04.2025.</t>
  </si>
  <si>
    <t>90919200-4</t>
  </si>
  <si>
    <t>Biroju uzkopšanas pakalpojums</t>
  </si>
  <si>
    <t>S.Četujeva</t>
  </si>
  <si>
    <t xml:space="preserve">Līgums noslēgts 07.05.2025. Nr. RSD-25-1680-lī </t>
  </si>
  <si>
    <t>Būvdarbu veikšana (mājokļu vides pielāgošanas projektā)</t>
  </si>
  <si>
    <t>45000000-7</t>
  </si>
  <si>
    <t>Celtniecības darbi</t>
  </si>
  <si>
    <t xml:space="preserve">RVPLD </t>
  </si>
  <si>
    <t>A.Kinažs</t>
  </si>
  <si>
    <r>
      <t xml:space="preserve">Būvdarbu veikšana (mājokļu vides pielāgošanas projektā) </t>
    </r>
    <r>
      <rPr>
        <i/>
        <sz val="10"/>
        <color theme="1"/>
        <rFont val="Times New Roman"/>
        <family val="1"/>
        <charset val="186"/>
      </rPr>
      <t>(atkārtots)</t>
    </r>
  </si>
  <si>
    <t>608 183,13</t>
  </si>
  <si>
    <t>Notiek līgumu slēgšana</t>
  </si>
  <si>
    <t>Saimniecības un sadzīves preču iegāde Rīgas valstspilsētas pašvaldības Labklājības departamenta un tā pakļautības iestāžu vajadzībām</t>
  </si>
  <si>
    <t>55 875,52</t>
  </si>
  <si>
    <t xml:space="preserve">39710000-2                                39220000-0                                              39224000-8 </t>
  </si>
  <si>
    <t>Mājsaimniecības elektrotehnika;                                            Virtuves aprīkojums, mājas piederumi un mājsaimniecības priekšmeti un ēdināšanas inventārs;                                                    Slotas un birstes un citas dažādu veidu preces</t>
  </si>
  <si>
    <t xml:space="preserve">RSAC M
RSAC G 
RBJĢSAC 
RVPLD
                                                         </t>
  </si>
  <si>
    <t>E.Štāls                                     
I.Miķelsons                                     
A.Čapkevičs                                                     
 V.Šteins</t>
  </si>
  <si>
    <t>Izsludināts Atklāts konkurss, iepirkuma id. Nr. RVPLD 2025/10</t>
  </si>
  <si>
    <t xml:space="preserve">Saimniecības un sadzīves preču iegāde Burtnieku/Latgales ielai </t>
  </si>
  <si>
    <t>3. cet.</t>
  </si>
  <si>
    <t>21 875,52</t>
  </si>
  <si>
    <t>V.Šteins</t>
  </si>
  <si>
    <t>Sadzīves elektropreces (veļas mašīna, ledusskapji u.c.) RBJĢSAC vajadzībām</t>
  </si>
  <si>
    <t>39710000-2</t>
  </si>
  <si>
    <t>Mājsaimniecības elektrotehnika</t>
  </si>
  <si>
    <t>Sadzīves elektropreču (veļasmašīnas, ledusskapji, TV) piegāde RSAC “Gaiļezers”</t>
  </si>
  <si>
    <t>RSAC G</t>
  </si>
  <si>
    <t>I.Miķelsons</t>
  </si>
  <si>
    <t>Sadzīves elektropreču (veļasmašīnas, ledusskapji, TV) piegāde RSAC “Mežciems”</t>
  </si>
  <si>
    <t>RSAC M</t>
  </si>
  <si>
    <t>E.Štāls</t>
  </si>
  <si>
    <t>Dzēsts (Liftu nomaiņa Rīgas sociālās aprūpes centra "Gaiļezers" ēkas 4.korpusā un veļas mazgātavā) (Pārcelts uz 28.sadaļu)</t>
  </si>
  <si>
    <t>Fiziskās apsardzes pakalpojums Rīgas valstspilsētas pašvaldības Labklājības departamenta pakļautības iestāžu vajadzībām</t>
  </si>
  <si>
    <t>79710000-4</t>
  </si>
  <si>
    <t>Apsardzes pakalpojumi</t>
  </si>
  <si>
    <t>RSAC M
RSAC G
RBJĢSAC</t>
  </si>
  <si>
    <t xml:space="preserve">E.Štāls 
 I.Miķelsons
A.Čapkevičs
</t>
  </si>
  <si>
    <t>24/ 36</t>
  </si>
  <si>
    <t>Iepirkumu organizē Iepirkumu pārvalde.</t>
  </si>
  <si>
    <t>Apsardzes pakalpojuma nodrošināšana RBJĢSAC vajadzībām (struktūrvienībā Ezermala)</t>
  </si>
  <si>
    <t>Līgums noslēgts 11.07.2025. BJC-25-397-lī</t>
  </si>
  <si>
    <t>Apsardzes pakalpojuma nodrošināšana Rīgas sociālās aprūpes centrā “Mežciems”</t>
  </si>
  <si>
    <t xml:space="preserve">E.Štāls                                 </t>
  </si>
  <si>
    <t>Līgums noslēgts 08.07.2025 Nr.ACMC-25-72-lī</t>
  </si>
  <si>
    <t>Apsardzes pakalpojums 2024./2025.gadā</t>
  </si>
  <si>
    <t>Lēmums par iepirkuma rezultātiem apstrīdēts IUB</t>
  </si>
  <si>
    <t>Remontmateriālu (elektropreces, spuldzes, ūdens maisītāji un to piederumi, mēbeļu furnitūra, vāzes, zeme augiem u.c), uzturēšanas un apsaimniekošanas preču iegāde Rīgas valstspilsētas pašvaldības Labklājības departamenta un tā pakļautības iestādēm</t>
  </si>
  <si>
    <t xml:space="preserve">44000000-0
42660000-0
42670000-3 42650000-7
39710000-2
39500000-7
39220000-0
39224000-8
33700000-7
31000000-6
19640000-4 15710000-8
0312100005
</t>
  </si>
  <si>
    <t>Dažādas iekārtas, materiāli, preces</t>
  </si>
  <si>
    <t>RVPLD 
RBJĢSAC  
RP    
RSAC G      
RSAC M 
RSAC SM</t>
  </si>
  <si>
    <t xml:space="preserve"> V.Šteins     A.Čapkevičs D.Kamerovska I.Miķelsons E.Štāls E.Dauburs</t>
  </si>
  <si>
    <t>Remonta, uzturēšanas un apsaimniekošanas preču iegāde
Rīgas Bērnu, jauniešu un ģimeņu sociālā atbalsta centra 
vajadzībām</t>
  </si>
  <si>
    <t>39300000-5</t>
  </si>
  <si>
    <t>Līgums noslēgts 23.05.2025., BJC-25-273-lī</t>
  </si>
  <si>
    <t>Remonta, uzturēšanas un apsaimniekošanas preču iegāde
Rīgas sociālās aprūpes centra “Mežciems” vajadzībām</t>
  </si>
  <si>
    <t>Līgums noslēgts 02.06.2025., ACMC-25-61-lī</t>
  </si>
  <si>
    <t>Remonta, uzturēšanas un apsaimniekošanas preču iegāde
Rīgas sociālās aprūpes centra “Stella maris” vajadzībām</t>
  </si>
  <si>
    <t>Dažādas iekārtas</t>
  </si>
  <si>
    <t>RSAC SM</t>
  </si>
  <si>
    <t>E.Dauburs</t>
  </si>
  <si>
    <t>Līgums noslēgts 21.05.2025., ACSM-25-31-lī</t>
  </si>
  <si>
    <t>Remonta, uzturēšanas un apsaimniekošanas preču iegāde
RVPLD vajadzībām</t>
  </si>
  <si>
    <t>RVP LD</t>
  </si>
  <si>
    <t>Līgums noslēgts 23.05.2025., DL-25-71-lī</t>
  </si>
  <si>
    <t>Remonta, uzturēšanas un apsaimniekošanas preču iegāde
Rīgas sociālās aprūpes centra “Gaiļezers” vajadzībām</t>
  </si>
  <si>
    <t>Līgums noslēgts 21.05.2025., ACGE-25-59-lī</t>
  </si>
  <si>
    <t>Remonta, uzturēšanas un apsaimniekošanas preču iegāde
Rīgas patversmes vajadzībām</t>
  </si>
  <si>
    <t>Līgums noslēgts 23.05.2025., RP-25-12-lī</t>
  </si>
  <si>
    <t>Dzēsts (Apgaismojuma nomaiņa uz LED gaismekļiem RBJĢSAC) (RBJĢSAC organizēs cenu aptaujas procedūru)</t>
  </si>
  <si>
    <t>Reprezentācijas materiālu iegāde Rīgas valstspilsētas pašvaldības Labklājības departamenta pakļautības iestāžu vajadzībām</t>
  </si>
  <si>
    <t>18000000-9</t>
  </si>
  <si>
    <t>Prezentācijas priekšmeti</t>
  </si>
  <si>
    <t>RSD                                RSAC M</t>
  </si>
  <si>
    <t>K.Bahmanis                J.Vaškēviča</t>
  </si>
  <si>
    <t>Reprezentācijas priekšmetu iegāde Rīgas Sociālā dienesta vajadzībām</t>
  </si>
  <si>
    <t>K.Bahmanis</t>
  </si>
  <si>
    <t>Līgums noslēgts 27.03.2025.Nr.RSD-25-1262-lī</t>
  </si>
  <si>
    <t>Reprezentācijas materiālu iegāde RSAC "Mežciems" vajadzībām</t>
  </si>
  <si>
    <t>J.Vaškēviča</t>
  </si>
  <si>
    <t>Līgums noslēgts 27.03.2025.Nr.ACMC-25-37-lī</t>
  </si>
  <si>
    <t>Veselību veicinošas aktivitātes  projekta “Mēs par veselīgu Rīgu!” (PVS ID APS1654) vajadzībām</t>
  </si>
  <si>
    <t>2.cet.- 3.cet</t>
  </si>
  <si>
    <t>80500000-9                                       9262000-3</t>
  </si>
  <si>
    <t>Mācību pakalpojumi                                        Ar sportu saistītie pakalpojumi</t>
  </si>
  <si>
    <t>R.Ligere</t>
  </si>
  <si>
    <t>Iepirkums sadalīts 26. daļās. 22.daļās noslēgti līgumi:                                                     1.daļa - 19.08.2025. Nr.DL-25-212-lī 2.daļa - 18.07.2025. Nr.DL-25-192-lī 3.daļa - 25.07.2025. Nr.DL-25-197-lī 4.daļa - 21.07.2025. Nr.DL-25-194-lī 5.daļa - 25.07.2025. Nr.DL-25-198-lī   6.daļa - 08.09.2025. Nr.DL-25-233-lī   7.daļa - 30.07.2025. Nr.DL-25-199-lī 8.daļa - 30.07.2025. Nr.DL-25-201-lī 10.daļa-05.09.2025. Nr.DL-25-228-lī  11.daļa-01.08.2025. Nr.DL-25-204-lī 12.daļa-30.07.2025. Nr.DL-25-200-lī 13.daļa-26.08.2025. Nr.DL-25-219-lī 14.daļa-25.09.2025. Nr.DL-25-258-lī 15.daļa-09.09.2025. Nr.DL-25-239-lī 16.daļa-21.07.2025. Nr.DL-25-195-lī 17.daļa-05.09.2025. NrDL-25-231-lī 18.daļa-18.07.2025. Nr.DL-25-193-lī  19.daļa-26.08.2025. Nr.DL-25-220-lī 20.daļa-08.09.2025. Nr.DL-25-235-lī 22.daļa-21.07.2025. Nr.DL-25-196-lī 24.daļa-08.09.2025. Nr.DL-25-234-lī 25.daļa-25.08.2025. Nr.DL-25-213-lī  Daļās, kurās tiks izbeigts iepirkums bez rezultāta, tiks izsludināts atkārtots iepirkums, skatīt 24.1.punktu.</t>
  </si>
  <si>
    <t>4.cet.</t>
  </si>
  <si>
    <t>12.2025.-02.2026.</t>
  </si>
  <si>
    <t>80500000-9                                       9262000-4</t>
  </si>
  <si>
    <t>Iepirkumu organizē Iepirkumu pārvalde. Plānotā iepirkuma summa var mainīties pēc Iepirkuma Nr. 2025/51 vērtēšanas procesa nolēguma.</t>
  </si>
  <si>
    <t>Elektroenergijas piegāde Rīgas valstspilsētas pašvaldības Labklājības departamenta pakļautības iestādēs</t>
  </si>
  <si>
    <t>09310000-5</t>
  </si>
  <si>
    <t>Elektrība</t>
  </si>
  <si>
    <t>RSAC M              RSAC SM                       RP                                RBJĢSAC</t>
  </si>
  <si>
    <t>E.Štāls                         E.Dauburs                            D.Kamerovska                                 A.Čapkevičs</t>
  </si>
  <si>
    <t>Elektroenerģijas piegāde RBJĢSAC</t>
  </si>
  <si>
    <t>Līgums noslēgts 01.06.2025. BJC-25-297-lī</t>
  </si>
  <si>
    <t>Elektroenerģijas piegāde RSAC M</t>
  </si>
  <si>
    <t xml:space="preserve">Līgums noslēgts 02.06.2025. 
Nr. ACMC-25-64-lī </t>
  </si>
  <si>
    <t>Elektroenerģijas piegāde RSAC SM</t>
  </si>
  <si>
    <t xml:space="preserve">Līgums noslēgts 30.05.2025.
Nr. ACSM-25-33-lī </t>
  </si>
  <si>
    <t>Elektroenerģijas piegāde RSAC G</t>
  </si>
  <si>
    <t xml:space="preserve">Līgums noslēgts 08.07.2025. Nr.ACGE-25-69-lī </t>
  </si>
  <si>
    <t>Elektroenerģijas piegāde RSD</t>
  </si>
  <si>
    <t>Līgums noslēgts 03.06.2025. Nr. RSD-25-1912-lī</t>
  </si>
  <si>
    <t>Elektroenerģijas piegāde RP</t>
  </si>
  <si>
    <t xml:space="preserve">Līgums noslēgts 30.05.2025. 
Nr. RP-25-13-lī </t>
  </si>
  <si>
    <t>Logu mazgāšanas pakalpojums Rīgas valstspilsētas pašvaldības Labklājības departamenta pakļautības iestāžu vajadzībām</t>
  </si>
  <si>
    <t>05.2025.-07.2025.</t>
  </si>
  <si>
    <t>90911300-9</t>
  </si>
  <si>
    <t>Logu tīrīšanas pakalpojumi</t>
  </si>
  <si>
    <t>RVPLD
RSD
RBJĢSAC
RSAC M
RSAC SM
RSAC G</t>
  </si>
  <si>
    <t>V.Šteins
S. Četujeva
A.Čapkevičs
J.Vaškēviča
E.Dauburs
I.Miķelsons</t>
  </si>
  <si>
    <t>Logu mazgāšanas pakalpojums RBJĢSAC vajadzībām</t>
  </si>
  <si>
    <t xml:space="preserve">Līgums noslēgts 02.06.2025. Nr.BJC-25-296-lī 
</t>
  </si>
  <si>
    <t>Logu mazgāšanas pakalpojumi RSAC M</t>
  </si>
  <si>
    <t xml:space="preserve">Līgums noslēgts 29.05.2025. Nr.ACMC-25-60-lī 
</t>
  </si>
  <si>
    <t>Logu mazgāšanas pakalpojumi LD</t>
  </si>
  <si>
    <t>LD</t>
  </si>
  <si>
    <t xml:space="preserve">Līgums noslēgts 26.05.2025. Nr.DL-25-70-lī 
</t>
  </si>
  <si>
    <t>Logu mazgāšanas pakalpojumi RSAC SM</t>
  </si>
  <si>
    <t>Piemērota PIL 11.panta sestā daļa. Līgums noslēgts 29.07.2025. Nr.ACSM-25-41-lī.</t>
  </si>
  <si>
    <t>Logu mazgāšanas pakalpojums RSD vajadzībām</t>
  </si>
  <si>
    <t>S.Neinberga</t>
  </si>
  <si>
    <t xml:space="preserve">Līgums noslēgts 26.05.2025. Nr.RSD-25-1850-lī 
</t>
  </si>
  <si>
    <t>Logu mazgāšanas pakalpojums RSAC G vajadzībām</t>
  </si>
  <si>
    <t>Līgums noslēgts 17.07.2025. Nr.ACGE-25-92-lī</t>
  </si>
  <si>
    <t>Mēbeļu piegāde Rīgas valstspilsētas pašvaldības Labklājības departamentam un tā pakļautības iestādēm</t>
  </si>
  <si>
    <t>39551000-5</t>
  </si>
  <si>
    <t>Mēbeles</t>
  </si>
  <si>
    <t xml:space="preserve">RVP LD 
RSAC G
RP
RSD
RSAC M
</t>
  </si>
  <si>
    <t xml:space="preserve">V.Šteins
I.Miķelsons
D.Kamerovska                          </t>
  </si>
  <si>
    <t>Izsludināts Atklāts konkurss Nr.RVPLD 2025/25</t>
  </si>
  <si>
    <t>Mēbeļu piegāde RSAC G vajadzībām</t>
  </si>
  <si>
    <t xml:space="preserve">Mēbeļu iegāde Rīgas valstspilsētas pašvaldības Labklājības departamentam </t>
  </si>
  <si>
    <t>Dzēsts (Mēbeļu iegāde Burtnieku/Latgales ielai) (Pārcelts uz 27.2.sadaļu)</t>
  </si>
  <si>
    <t>Dzēsts (Mēbeļu piegāde RSAC M vajadzībām)</t>
  </si>
  <si>
    <t>Rīgas patversmes Vīriešu nodaļas medicīnas punkta iebūvēto mēbeļu izgatavošana un uzstādīšana</t>
  </si>
  <si>
    <t>Piemērota PIL 11.panta sestā daļa. Līgums noslēgts 29.04.2025., 
Nr. RP-25-9-lī.</t>
  </si>
  <si>
    <t>Mēbeļu piegāde projekta mērķa grupas personu vajadzībām (mājokļu vides pielāgošanas projektā)</t>
  </si>
  <si>
    <t>26 325,51</t>
  </si>
  <si>
    <t>Mēbeļu iegāde Burtnieku/Latgales ielai</t>
  </si>
  <si>
    <t>Telpu atjaunošanas darbi un remontdarbi Rīgas valstspilsētas pašvaldības Labklājības departamenta un tā pakļautības iestāžu vajadzībām</t>
  </si>
  <si>
    <t>3.cet. </t>
  </si>
  <si>
    <t>D.Grencmane
S.Četujeva
A.Čapkevičs
E.Štāls
E.Dauburs
I.Miķelsons</t>
  </si>
  <si>
    <t>Telpu atjaunošanas darbi BJĢSAC vajadzībām</t>
  </si>
  <si>
    <t>Līgumi noslēgti:                  18.09.2025., Nr.BJC-25-544-lī;   01.10.2025.,  Nr.BJC-25-568-li</t>
  </si>
  <si>
    <t>Telpu atjaunošanas darbi RSAC M vajadzībām</t>
  </si>
  <si>
    <t>Līgums noslēgts 12.09.2025. Nr.ACMC-25-104-li</t>
  </si>
  <si>
    <t>Telpu atjaunošanas darbi RSAC SM vajadzībām</t>
  </si>
  <si>
    <t>Līgums noslēgts 17.09.2025., Nr.ACSM-25-49-lī</t>
  </si>
  <si>
    <t>Telpu atjaunošanas darbi RVP LD vajadzībām</t>
  </si>
  <si>
    <t>D.Grencmane</t>
  </si>
  <si>
    <t>Līgums </t>
  </si>
  <si>
    <t>Iepirkums izbeigts iepirkuma daļā Nr.8.</t>
  </si>
  <si>
    <t>Telpu atjaunošanas darbi RSAC G vajadzībām</t>
  </si>
  <si>
    <t>Līgums noslēgts 15.09.2025., Nr.ACGE-25-116-lī</t>
  </si>
  <si>
    <t>Liftu nomaiņa Rīgas sociālās aprūpes centra "Gaiļezers" ēkas 4.korpusā un veļas mazgātavā</t>
  </si>
  <si>
    <t>45313100-5</t>
  </si>
  <si>
    <t>Lifta ierīkošana</t>
  </si>
  <si>
    <t>Līgums noslēgts 10.09.2025., Nr.ACGE-25-114-lī</t>
  </si>
  <si>
    <t>Telpu atjaunošanas darbi un remontdarbi Rīgas Sociālā dienesta vajadzībām 
(Mazā Lubānas iela 8)</t>
  </si>
  <si>
    <t>K.Bahmanis                 P.Šiliņš                         S.Neinberga</t>
  </si>
  <si>
    <t xml:space="preserve">Līgums noslēgts 25.09.2025., Nr.RSD-25-3302-lī </t>
  </si>
  <si>
    <t>Rīgas patversmes telpu un kanalizācijas remonts</t>
  </si>
  <si>
    <t>Līgums noslēgts 15.09.2025., Nr.RP-25-22-lī</t>
  </si>
  <si>
    <t>Grīdas mazgājamā mašīna</t>
  </si>
  <si>
    <t>39713410-0</t>
  </si>
  <si>
    <t>Grīdas tīrīšanas mašīnas</t>
  </si>
  <si>
    <t>Līgums noslēgts 16.04.2025., Nr.ACMC-25-45-lī</t>
  </si>
  <si>
    <t>Teritorijas apgaismoja uzstādīšana RSAC M vajadzībām</t>
  </si>
  <si>
    <t>45316110-6</t>
  </si>
  <si>
    <t>Āra apgaismes ierīču uzstādīšana</t>
  </si>
  <si>
    <t>Līgums noslēgts 04.07.2025. Nr.ACMC-25-68-lī</t>
  </si>
  <si>
    <t>Gultasveļas, apģērbu un apavu iegāde Rīgas valstspilsētas pašvaldības Labklājības departamenta pakļautības iestāžu vajadzībām</t>
  </si>
  <si>
    <t>39512000-4
18300000-2</t>
  </si>
  <si>
    <t>Gultasveļa
Atsevišķi apģērba gabali</t>
  </si>
  <si>
    <t>RSAC M                 RSAC SM            RP                  RBJĢSAC     RSAC G</t>
  </si>
  <si>
    <t>J.Vaškēviča                              S.Slava                              D.Kamerovska                           R.Petrite         I.Miķelsons</t>
  </si>
  <si>
    <t>Dzēsts (Gultasveļas iegāde RBJĢSAC) (RBJĢSAC organizēs cenu aptaujas procedūru)</t>
  </si>
  <si>
    <t>Gultasveļas, apģērbu un apavu iegāde RSAC M</t>
  </si>
  <si>
    <t xml:space="preserve">K </t>
  </si>
  <si>
    <t>Līgumi noslēgti:                       21.08.2025. Nr.ACMC-25-98-lī; 21.08.2025. Nr.ACMC-25-97-lī;  28.08.2025. Nr.ACMC-25-100-lī</t>
  </si>
  <si>
    <t>Gultas veļas, mīkstā inventāra iegāde RSAC “Gaiļezers” klientu vajadzībām.</t>
  </si>
  <si>
    <t>Līgumi noslēgti:                   26.08.2025. Nr.ACGE-25-107-lī; 25.08.2025. Nr.ACGE-25-108-lī; 28.08.2025. Nr.ACGE-25-109-lī</t>
  </si>
  <si>
    <t>Dzēsts (Gultasveļas, mīkstā inventāra iegāde RSAC SM) (RSAC SM organizēs cenu aptaujas procedūru)</t>
  </si>
  <si>
    <t>Apģērbu, apavu un mīkstā inventāra iegāde RP klientu  vajadzībām</t>
  </si>
  <si>
    <t>18300000-2</t>
  </si>
  <si>
    <t>Apģērbi un apavi</t>
  </si>
  <si>
    <t>Līgumi noslēgti:                  21.08.2025. Nr.RP-25-19-lī; 25.08.2025. Nr.RP-25-20-lī; 28.08.2025. Nr.RP-25-21-lī .</t>
  </si>
  <si>
    <t>Dzēsts (Mīkstā seguma ieklāšana (trenažieru zona; šūpoļu zona) RSAC M vajadzībām)</t>
  </si>
  <si>
    <t>Žalūziju izgatavošana un uzstādīšana Rīgas valstspilsētas pašvaldības Labklājības departamenta vajadzībām</t>
  </si>
  <si>
    <t>39515430-8</t>
  </si>
  <si>
    <t>Žalūzijas</t>
  </si>
  <si>
    <t>RSD                          RVPLD</t>
  </si>
  <si>
    <t>S.Četujeva  V.Šteins</t>
  </si>
  <si>
    <t>Žalūziju izgatavošana un uzstādīšana RSD vajadzībām</t>
  </si>
  <si>
    <t>Līgums noslēgts 19.06.2025. Nr.RSD-25-2182-lī</t>
  </si>
  <si>
    <t>Žalūziju piegāde un uzstādīšanaBurtnieku/Latgales ielā 11, Rīgā</t>
  </si>
  <si>
    <t>2 679,60</t>
  </si>
  <si>
    <t xml:space="preserve">39515430-8
45421143-8                                           </t>
  </si>
  <si>
    <t xml:space="preserve">Žalūzijas;
Žalūziju uzstādīšana                             </t>
  </si>
  <si>
    <t>Līgums noslēgts 01.07.2025. Nr.DL-25-180-lī</t>
  </si>
  <si>
    <t>Vienreizēja transporta pakalpojuma sniegšana personām ar funkcionāliem traucējumiem</t>
  </si>
  <si>
    <t>01.2026.</t>
  </si>
  <si>
    <t xml:space="preserve">60130000-8 </t>
  </si>
  <si>
    <t>Īpaša nolūka pasažieru autopārvadājumu pakalpojumi</t>
  </si>
  <si>
    <t>O.Kice</t>
  </si>
  <si>
    <t>Iepirkumu organizē Iepirkumu pārvalde. Notiek piedāvājumu vērtēšana</t>
  </si>
  <si>
    <t>Aprūpe mājās pakalpojums personas dzīvesvietā</t>
  </si>
  <si>
    <t>85312400-3</t>
  </si>
  <si>
    <t>Sociālās aprūpes pakalpojum, ko nesniedz izmitināšanas iestādes</t>
  </si>
  <si>
    <t>J.Audare</t>
  </si>
  <si>
    <t>Līgums noslēgts 15.07.2025. Nr. RSD-25-2458-lī</t>
  </si>
  <si>
    <t>Grīdas seguma atjaunošana RVLPD un Teritorijas žoga nomaiņa RSAC G</t>
  </si>
  <si>
    <t>RSAC G      RVLPD</t>
  </si>
  <si>
    <t xml:space="preserve">I.Miķelsons D.Grencmane                  </t>
  </si>
  <si>
    <t>Iepirkums apvienots ar 28.sadaļā izbeigto iepirkumu daļā Nr. 8</t>
  </si>
  <si>
    <t>Grīdas seguma atjaunošanu RVLPD</t>
  </si>
  <si>
    <t>45453000-7</t>
  </si>
  <si>
    <t>Kapitālais remonts un kosmētiskais remonts</t>
  </si>
  <si>
    <t>RVLPD</t>
  </si>
  <si>
    <t>Līgums noslēgts 07.10.2025. Nr. DL-25-267-lī</t>
  </si>
  <si>
    <t>Teritorijas žoga izbūve RSAC G</t>
  </si>
  <si>
    <t>45342000-6</t>
  </si>
  <si>
    <t>Nožogojuma uzstādīšana</t>
  </si>
  <si>
    <t>Līgums noslēgts 24.10.2025. Nr. ACGE-25-131-lī</t>
  </si>
  <si>
    <t>Dzeramā ūdens piegādes pakalpojums Rīgas valstspilsētas pašvaldības Labklājības departamenta pakļautības iestādēm</t>
  </si>
  <si>
    <t>41110000-3</t>
  </si>
  <si>
    <t>Dzeramais ūdens</t>
  </si>
  <si>
    <t xml:space="preserve">RBJĢSAC
RSD
RSAC M                           
</t>
  </si>
  <si>
    <t xml:space="preserve">R.Petrite
S.D.Četujeva
E.Štāls                                         
</t>
  </si>
  <si>
    <t>Iepirkums izsludināts Nr. RVPLD 2025/28</t>
  </si>
  <si>
    <t>Dzēsts (Dzeramais ūdens RBJĢSAC</t>
  </si>
  <si>
    <t>11.2025.</t>
  </si>
  <si>
    <t>S.D.Četujeva</t>
  </si>
  <si>
    <t>Dzeramā ūdens aparātu noma</t>
  </si>
  <si>
    <t>12.2025.</t>
  </si>
  <si>
    <t xml:space="preserve">Tehnisko palīglīdzekļu iegāde Rīgas valstspilsētas pašvaldības Labklājības departamenta un RSAC M vajadzībām </t>
  </si>
  <si>
    <t>42410000-3</t>
  </si>
  <si>
    <t>Dažādas medicīniskas iekārtas                                      Pacēlāji un pārvietošanas iekārtas</t>
  </si>
  <si>
    <t>RVPLD                                      RSAC M</t>
  </si>
  <si>
    <t>K.Lapiņa                                         J.Roze-Verba</t>
  </si>
  <si>
    <t>Griestu pacēlāja piegāde un uzstādīšana Burtnieku/Latgales iela</t>
  </si>
  <si>
    <t>Iepirkums izbeigts bez rezultāta</t>
  </si>
  <si>
    <t>Funkcionālo mēbeļu un tehnisko palīglīdzekļu piegāde Burtnieku/Latgales iela</t>
  </si>
  <si>
    <t xml:space="preserve">6403,55 </t>
  </si>
  <si>
    <t>Tehnisko aprūpes palīglīdzekļu piegāde RSAC M vajadzībām</t>
  </si>
  <si>
    <t>33191000-5</t>
  </si>
  <si>
    <t>Sterilizācijas, dezinfekcijas un higiēnas ierīces</t>
  </si>
  <si>
    <t>S.Kalniņa</t>
  </si>
  <si>
    <t xml:space="preserve">Līgums noslēgts 09.10.2025. Nr. ACMC-25-113-lī </t>
  </si>
  <si>
    <t>Pārvietošanās palīglīdzekļu un to aprīkojuma piegāde RSAC M vajadzībām</t>
  </si>
  <si>
    <t>33192600-8</t>
  </si>
  <si>
    <t>Pacēlājierīces veselības aprūpes nozares vajadzībām</t>
  </si>
  <si>
    <t xml:space="preserve">Līgums noslēgts 10.10.2025. Nr. ACMC-25-114-lī </t>
  </si>
  <si>
    <t>Tehnisko palīglīdzekļu piegāde projekta mērķa grupas personu vajadzībām (mājokļu vides pielāgošanas projektā)</t>
  </si>
  <si>
    <t>13 089,12</t>
  </si>
  <si>
    <t xml:space="preserve">33196000-0
33193100-0 </t>
  </si>
  <si>
    <t xml:space="preserve">Medicīniskās palīgierīces;
Invalīdu ratiņi un ratiņkrēsli.
</t>
  </si>
  <si>
    <t>Līgumi noslēgti 15.10.2025. Nr.DL-25-270-lī, Nr.DL-25-271-lī, Nr.DL-25-272-lī</t>
  </si>
  <si>
    <t xml:space="preserve">Tehnisko palīglīdzekļu iegāde Burtnieku/Latgales iela </t>
  </si>
  <si>
    <t>R.Vilcāns</t>
  </si>
  <si>
    <t>Dzēsts (Logu un durvju regulēšana un remonts RSAC G un RSAC M vajadzībām)</t>
  </si>
  <si>
    <t>Dzēsts (Logu un durvju regulēšana un remonts RSAC G vajadzībām)</t>
  </si>
  <si>
    <t>Dzēsts (Logu un durvju regulēšana un remonts RSAC M vajadzībām) (RSAC M organizēs cenu aptaujas procedūru)</t>
  </si>
  <si>
    <t>Ilgstošas sociālās aprūpes un sociālās rehabilitācijas institūcijas pilngadīgām personām pakalpojuma nodrošināšana</t>
  </si>
  <si>
    <t>07.2026.</t>
  </si>
  <si>
    <t>L.Zariņa</t>
  </si>
  <si>
    <t>Iepirkumu organizē Iepirkumu pārvalde</t>
  </si>
  <si>
    <t>Sensorās telpas aprīkojums</t>
  </si>
  <si>
    <t>33155000-1</t>
  </si>
  <si>
    <t>Fizioterapijas ierīces</t>
  </si>
  <si>
    <t xml:space="preserve">I.Miķelsons                  </t>
  </si>
  <si>
    <t xml:space="preserve">Līgums noslēgts 06.10.2025. Nr. ACGE-25-121-lī </t>
  </si>
  <si>
    <t>Individuālās sociālās rehabilitācijas programmas nodrošināšanas pakalpojums pilngadīgām personām ar garīga rakstura traucējumiem, ģimenēm ar bērniem, vardarbībā cietušām personām/ģimenēm un bērniem ar funkcionāliem traucējumiem</t>
  </si>
  <si>
    <t>01.2026.-12.2026.</t>
  </si>
  <si>
    <t>I.Liepiņa
L.Mence                                                      A.Jaunbērziņa</t>
  </si>
  <si>
    <t>Iepirkumu organizē Iepirkumu pārvalde                                                    Plānots no 01.06.2026.</t>
  </si>
  <si>
    <t>Transportlīdzekļu iegāde (Spilves 19)</t>
  </si>
  <si>
    <t>109 917,36</t>
  </si>
  <si>
    <t>34110000-1</t>
  </si>
  <si>
    <t>Vieglie automobiļi</t>
  </si>
  <si>
    <t>E.Bersle</t>
  </si>
  <si>
    <t xml:space="preserve">Zupas virtuves pakalpojums </t>
  </si>
  <si>
    <t xml:space="preserve">M.Fiļipova                 </t>
  </si>
  <si>
    <t>Dzēsts (Individuālās sociālās rehabilitācijas programma ar izmitināšanu bērniem ar uzvedības traucējumiem) (RSD organizēs cenu aptaujas procedūru)</t>
  </si>
  <si>
    <t>Aprūpētās dzīvesvietas pakalpojums personas dzīvesvietā</t>
  </si>
  <si>
    <t>J.Urtāne</t>
  </si>
  <si>
    <t>Automobiļu remonta un apkopes pakalpojums Rīgas sociālā dienesta un Rīgas pašvaldības Bērnu un jauniešu centra vajadzībām</t>
  </si>
  <si>
    <t>50112000-3</t>
  </si>
  <si>
    <t>Automobiļu remonts un tehniskās apkopes pakalpojums</t>
  </si>
  <si>
    <t>RSD             RBJĢSAC</t>
  </si>
  <si>
    <t>Dz.Dīvāns                   A.Čapkevičs</t>
  </si>
  <si>
    <t>Automobiļu remonts un apkope BJĢSAC</t>
  </si>
  <si>
    <t xml:space="preserve">   A.Čapkevičs</t>
  </si>
  <si>
    <t>Automobiļu remonts un apkope RSD</t>
  </si>
  <si>
    <t>4.cet</t>
  </si>
  <si>
    <t>Dz.Dīvāns                   P.Siliņš</t>
  </si>
  <si>
    <t>Kopienas centra pakalpojums</t>
  </si>
  <si>
    <t>05.2026.</t>
  </si>
  <si>
    <t>K.Bula</t>
  </si>
  <si>
    <t>Sociālās rehabilitācijas centra pakalpojumi darbspējīgām nestrādājošām personām pēc brīvības atņemšanas soda izciešanas un/vai personām bez noteiktas dzīvesvietas ar un bez izmitināšanas</t>
  </si>
  <si>
    <t>2 787 289.96</t>
  </si>
  <si>
    <t>L.Ziedone</t>
  </si>
  <si>
    <t>Līgums Vispārīgā vienošanās</t>
  </si>
  <si>
    <t>Vispārīgā vienošanās 17.03.2025. Nr.RSD-25-1099-lī, Līgums 10.02.2025. Nr.RSD-25-619-lī, 10.02.2025. Nr.RSD-25-618-lī</t>
  </si>
  <si>
    <t xml:space="preserve">No vardarbības cietušo pilngadīgo personu rehabilitācijas pakalpojums </t>
  </si>
  <si>
    <t>85312500-4</t>
  </si>
  <si>
    <t>Rehabilitācijas pakalpojumi</t>
  </si>
  <si>
    <t xml:space="preserve">Līgums </t>
  </si>
  <si>
    <t>Specializētā transportlīdzekļa iegāde mērķa grupas personu mobilitātes nodrošināšanai (Latgales 189/Burtnieku37)</t>
  </si>
  <si>
    <t>4. cet</t>
  </si>
  <si>
    <t>R. Vilcāns</t>
  </si>
  <si>
    <r>
      <t xml:space="preserve">Rīgas valstspilsētas pašvaldības Labklājības departamenta Administratīvās pārvaldes Juridiskās nodaļas galvenā juriste, nodaļas vadītāja vietniece										
	  Z.Šmukste  	</t>
    </r>
    <r>
      <rPr>
        <u/>
        <sz val="12"/>
        <color rgb="FF000000"/>
        <rFont val="Times New Roman"/>
        <family val="2"/>
      </rPr>
      <t xml:space="preserve">	                                     			</t>
    </r>
  </si>
  <si>
    <t>Iepirkumi EUR bez PVN no 5000 līdz 10000 (piegādes un pakalpojumi), no 5000 līdz 20000 (būvdarbi), kā arī iepirkumi, kuriem nepiemēro PIL noteikto kārtību</t>
  </si>
  <si>
    <t>RĪGAS VALSTSPILSĒTAS PAŠVALDĪBAS LABKLĀJĪBAS DEPARTAMENTS</t>
  </si>
  <si>
    <t>Izvēlētā piegādātāja, pakalpojumu sniedzēja vai būvdarbu veicēja nosaukums</t>
  </si>
  <si>
    <t>Pabeigtā iepirkuma cena,
EUR bez PVN</t>
  </si>
  <si>
    <t>Publicitātes nodrošināšana (mājokļu vides pielāgošanas projektā)</t>
  </si>
  <si>
    <t>22900000-9
79341000-6</t>
  </si>
  <si>
    <t>Dažādi iespieddarbi
Reklāmas pakalpojumi</t>
  </si>
  <si>
    <t>Cenu aptauja</t>
  </si>
  <si>
    <t>Ārvalstu komandējumu nodrošināšanas pakalpojums departamenta vajadzībām 2025./2026.gads</t>
  </si>
  <si>
    <t>63510000-7</t>
  </si>
  <si>
    <t>Ārvalstu komandējumu organizēšana (aviobiļešu iegāde, viesnīcas rezervācija, apdrošināšana, utt.)</t>
  </si>
  <si>
    <t>SIA "Averoja"</t>
  </si>
  <si>
    <t>15.09.2025. noslēgts līgums Nr. DL-25-246-lī</t>
  </si>
  <si>
    <t>Informatīvu materiālu izstrāde projekta “Mēs par veselīgu Rīgu!” (PVS ID APS1654) vajadzībām</t>
  </si>
  <si>
    <t>06.-08.2025.</t>
  </si>
  <si>
    <t>79800000-2</t>
  </si>
  <si>
    <t>Iespiešanas un saistītie pakalpojumi</t>
  </si>
  <si>
    <t xml:space="preserve">SIA "MAD Format" </t>
  </si>
  <si>
    <t xml:space="preserve">10.06.2025. noslēgts līgums DL-25-199-lī </t>
  </si>
  <si>
    <t xml:space="preserve">Informatīvo bukletu un plakātu izgatavošana par palīdzību bezpajumtniekiem.  </t>
  </si>
  <si>
    <t>3.-4. cet.</t>
  </si>
  <si>
    <t> 79823000-9</t>
  </si>
  <si>
    <t> Iespiešanas un piegādes pakalpojumi</t>
  </si>
  <si>
    <t xml:space="preserve">Cenu aptauja </t>
  </si>
  <si>
    <t xml:space="preserve">SIA “Zemgus LB” </t>
  </si>
  <si>
    <t>15.10.2025. noslēgts līgums Nr.DL-25-273-lī</t>
  </si>
  <si>
    <t>SIA "V.E.L.G"; biedrība "Latvijas Sarkanais Krusts";  Evaņģēlisko Kristiešu draudze "Zilais Krusts"</t>
  </si>
  <si>
    <t>28.02.2025. noslēgti līgumi: Nr. DL-25-23-lī;  DL-25-24-lī;  DL-25-25-lī;   DL-25-26-lī;    DL-25-27-lī;     DL-25-28-lī</t>
  </si>
  <si>
    <t>Kalendāra par veselības veicināšanas tēmām izstrāde un izgatavošana</t>
  </si>
  <si>
    <t>07.2025.-08.2025.</t>
  </si>
  <si>
    <t>L.Vītola</t>
  </si>
  <si>
    <t>SIA "UnitedPress"</t>
  </si>
  <si>
    <t>Inventarizācijas veikšana Rīgas valstspilsētas pašvaldības Labklājības departamentā</t>
  </si>
  <si>
    <t>79900000-3</t>
  </si>
  <si>
    <t>Inventarizācijas ārpakalpojums</t>
  </si>
  <si>
    <t>L. Logina</t>
  </si>
  <si>
    <t>SIA "Inventa Group"</t>
  </si>
  <si>
    <t>05.09.2025. noslēgts līgums Nr. DL-25-230-lī</t>
  </si>
  <si>
    <t xml:space="preserve">Kopienas centra pakalpojums Rīgas valstspilsētas pašvaldības ēkā Burtnieku ielā 37 </t>
  </si>
  <si>
    <t>Brīvprātīgā darba piesaistes un koordinēšanas pakalpojums sešās sociālās un veselības aprūpes institūcijās</t>
  </si>
  <si>
    <t>Veselības istabu pakalpojuma nodrošināšana 2026.un 2027.gadā</t>
  </si>
  <si>
    <t>85000000-9</t>
  </si>
  <si>
    <t>Veselības un sociālie pakalpojumi</t>
  </si>
  <si>
    <t xml:space="preserve">L.Vītola </t>
  </si>
  <si>
    <t>HIV profilakse un izglītojošais darbs Rīgas valstspilsētas pašvaldības izglītības iestādēs un HIV profilakses un psihosociālo pakalpojumu nodrošināšana narkotisko vielu lietotājiem un to kontaktpersonām Rīgas valstspilsētas pašvaldībā 2025.gadā un 2026.gadā</t>
  </si>
  <si>
    <t xml:space="preserve">Biedrība “DIA+LOGS, atbalsta centrs visiem, kurus skar HIV/AIDS” </t>
  </si>
  <si>
    <t>26.02.2025. noslēgts līgums Nr.DL-25-22-lī</t>
  </si>
  <si>
    <t>Ergoterapeita pakalpojumi projekta īstenošanai</t>
  </si>
  <si>
    <t>85121200-5</t>
  </si>
  <si>
    <t>Medicīnas speciālistu pakalpojumi</t>
  </si>
  <si>
    <t>A.Okolokulaka-Neilande</t>
  </si>
  <si>
    <t>SIA Ergolat</t>
  </si>
  <si>
    <t xml:space="preserve">03.06.2025. Līgums Nr.DL-25-82-lī. </t>
  </si>
  <si>
    <t>Būvspeciālista pakalpojumi projekta īstenošanai</t>
  </si>
  <si>
    <t>71000000-8</t>
  </si>
  <si>
    <t>Arhitektūras, būvniecības, inženiertehniskie un pārbaudes pakalpojumi</t>
  </si>
  <si>
    <t>Aleksandrs Marčuks</t>
  </si>
  <si>
    <t>27.05.2025. Līgums Nr.DL-25-74-lī</t>
  </si>
  <si>
    <t>Gada balva sociālajā nozarē 2025.gadā</t>
  </si>
  <si>
    <t>79952000-2</t>
  </si>
  <si>
    <t>Pasākumu organizēšanas pakalpojumi</t>
  </si>
  <si>
    <t>I.Grīnvalde</t>
  </si>
  <si>
    <t xml:space="preserve">Ēdināšanas pakalpojums sociāli mazaizsargāto iedzīvotāju grupām  Rīgas valstspilsētas pašvaldības apkaimēs: Bolderājā un Teikā vai Juglā </t>
  </si>
  <si>
    <t xml:space="preserve">05.2025. </t>
  </si>
  <si>
    <t xml:space="preserve">SIA "Aniva"; SIA "CNC" </t>
  </si>
  <si>
    <t xml:space="preserve">01.04.2025. vispārīgās vienošanās: Nr. DL-25-41-lī, DL-25-42-lī. </t>
  </si>
  <si>
    <t>Ēdināšanas pakalpojums sociāli mazaizsargāto iedzīvotāju grupām  Rīgas valstspilsētas pašvaldības apkaimēs: Ziepniekkalnā un Vecmīlgrāvī</t>
  </si>
  <si>
    <t xml:space="preserve">Biedrība “Svētā Jāņa Palīdzība”, Nodibinājums “Latvijas Evaņģēliski luteriskās Baznīcas Diakonijas centrs” </t>
  </si>
  <si>
    <t xml:space="preserve">30.05.2025. vispārīgās vienošanās: Nr. DL-25-77-lī, DL-25-78-lī. </t>
  </si>
  <si>
    <t>Projekta “Mēs par veselīgu Rīgu!” Publicitātes materiālu maketēšana un izgatavošana (plakātu, baneru izgatavošana un piegāde)</t>
  </si>
  <si>
    <t xml:space="preserve">79800000-2 </t>
  </si>
  <si>
    <t>I.Zaltāne</t>
  </si>
  <si>
    <t>SIA „MAD Format”</t>
  </si>
  <si>
    <t>10.06.2025. Līgums Nr. DL-25-84-lī</t>
  </si>
  <si>
    <t>Tiešsaistes izglītojošas lekcijas par sabiedrības veselības veicināšanas un slimību profilakses jautājumiem</t>
  </si>
  <si>
    <t>92100000-2</t>
  </si>
  <si>
    <t>Kinofilmu un videofilmu pakalpojumi</t>
  </si>
  <si>
    <t>I.Volodka</t>
  </si>
  <si>
    <t>Vecmātes individuālās konsultācijas un diskusijas grupās jauniešiem par seksuāli reproduktīvās veselības jautājumiem 2026.un 2027.gadā</t>
  </si>
  <si>
    <t>RĪGAS SOCIĀLAIS DIENESTS</t>
  </si>
  <si>
    <t>Izvēlētā piegādātāja, pakalpojuma sniedzēja vai būvdarbu veicēja nosaukums</t>
  </si>
  <si>
    <t>Supervīzijas (individuālo, grupas, komandas) pakalpojums
Rīgas Sociālā dienesta darbiniekiem 2025.gadam</t>
  </si>
  <si>
    <t>01.2025.</t>
  </si>
  <si>
    <t>85312300-2</t>
  </si>
  <si>
    <t>Virzības un padomdevēju pakalpojumi</t>
  </si>
  <si>
    <t>V.Redenka</t>
  </si>
  <si>
    <t>SIA "MFocus", Inese Avota,  Daiga Cīrule, SIA "Eiropas Kristīgā akadēmija", SIA "Esse Bonum", SIA "Serenitas", Inese Kovaļevska, Ilze Nagle, Inga Remerte, Marsella Sitenkova, Daina Vanaga, SIA "SV prakse", Līga Zvaigzne</t>
  </si>
  <si>
    <t>151 000,00</t>
  </si>
  <si>
    <t xml:space="preserve">1.	18.12.2014. Vispārīgā vienošanās RSD-24-4183-lī
2.	10.01.2025. Līgums RSD-25-172-lī
3.	10.01.2025. Līgums RSD-25-174-lī
4.	10.01.2025. Līgums RSD-25-175-lī
5.	10.01.2025. Līgums RSD-25-176-lī
6.	10.01.2025. Līgums RSD-25-177-lī
7.	10.01.2025. Līgums RSD-25-178-lī
8.	10.01.2025. Līgums RSD-25-179-lī
9.	10.01.2025. Līgums RSD-25-180-lī
10.	10.01.2025. Līgums RSD-25-181-lī
11.	10.01.2025. Līgums RSD-25-182-lī
12.	13.01.2025. Līgums RSD-25-197-lī
13.	13.01.2025. Līgums RSD-25-198-lī
14.	13.01.2025. Līgums RSD-25-199-lī
15.	13.01.2025. Līgums RSD-25-200-lī              </t>
  </si>
  <si>
    <t>Remontmateriālu (elektropreces, spuldzes, ūdens maisītāji un to piederumi, mēbeļu furnitūra, vāzes, zeme augiem u.c), uzturēšanas un apsaimniekošanas preču iegāde Rīgas Sociālā dienesta vajadzībām</t>
  </si>
  <si>
    <t>DEPO DIY SIA; Kesko Senukai Latvia AS</t>
  </si>
  <si>
    <t>22.01.2025. Līgums Nr. RSD-25-385-lī (DEPO DIY SIA);
24.01.2025. Līgums Nr.RSD-25-424-lī (Kesko Senukai Latvia AS)</t>
  </si>
  <si>
    <t>SIA “Concord Service Group’’</t>
  </si>
  <si>
    <t>1) 9999
2) 9999
3) 9999</t>
  </si>
  <si>
    <t>1) 12.02.2025. Līgums Nr. RSD-25-642-lī  
2) 11.03.2025. Līgums Nr. RSD-25-1015-lī
3) 07.04.2025. Līgums Nr. RSD-25-1367-lī</t>
  </si>
  <si>
    <t>Paklāju nomas pakalpojums</t>
  </si>
  <si>
    <t>90900000-6</t>
  </si>
  <si>
    <t>K. Bahmanis</t>
  </si>
  <si>
    <t>SIA "Norviko"</t>
  </si>
  <si>
    <t>20.01.2025. RSD-25-334-lī</t>
  </si>
  <si>
    <t>Īslaicīgas sociālās aprūpes un sociālās rehabilitācijas pakalpojums institūcijā bērniem (Atelpas brīdis)</t>
  </si>
  <si>
    <t>SIA "CareLat"</t>
  </si>
  <si>
    <t>30.01.2025. Līgums Nr. RSD-25-504-lī</t>
  </si>
  <si>
    <t xml:space="preserve">Sociālās rehabilitācijas programmas bērniem un jauniešiem ar funkcionāliem traucējumiem un atbalsta pasākumi viņu likumiskajiem pārstāvjiem un ģimenes locekļiem </t>
  </si>
  <si>
    <t>Nodibinājums Caritas Latvija</t>
  </si>
  <si>
    <t>13.02.2025. Līgums Nr. RSD-25-663-lī</t>
  </si>
  <si>
    <t>Dienas aprūpes centra pakalpojums bērniem un viņu ģimenēm Bolderājas apkaimē no 01.02.2025. līdz 31.03.2025.</t>
  </si>
  <si>
    <t>02.2025.-03.2025</t>
  </si>
  <si>
    <t xml:space="preserve">Nodibinājums “Latvijas Evanģēliski luteriskās
Baznīcas Diakonijas centrs” </t>
  </si>
  <si>
    <t xml:space="preserve"> 07.02.2025. Līgums Nr.RSD-25-594-lī</t>
  </si>
  <si>
    <t xml:space="preserve">Sociālās rehabilitācijas programma bērniem ar neirālās attīstības traucējumiem </t>
  </si>
  <si>
    <t>A.Jaunbērziņa</t>
  </si>
  <si>
    <t>Biedrība “Autisma centrs”,  Biedrība "Nepaliec viens", SIA "ABA Baltija", SIA "Paskaties RZ", SIA Terapijas centrs "Skaņas un mūzika"</t>
  </si>
  <si>
    <t>28.02.2025. Vispārigā vienošanās Nr. RSD-25-921-lī</t>
  </si>
  <si>
    <t>Sociālās rehabilitācijas pakalpojums vecākiem ar bērniem sociālo funkcionēšanas spēju atjaunošanai "Skangaļi"</t>
  </si>
  <si>
    <t>Nodibinājums “Latvijas Bērnu atbalsta fonds”</t>
  </si>
  <si>
    <t>63 999,80</t>
  </si>
  <si>
    <t>27.03.2025. Līgums Nr. RSD-25-1259-lī</t>
  </si>
  <si>
    <t>Mākslas un hobija preču iegāde Rīgas Sociālā dienesta dienas centriem un kopienas centram</t>
  </si>
  <si>
    <t>37800000-6</t>
  </si>
  <si>
    <t>Amatniecības un mākslas inventārs</t>
  </si>
  <si>
    <t>SIA Charlot LV; SIA “Kalifeks24”; SIA RK “Vilori”; SIA “Hermess”; SIA PĒRLES.LV; SIA "HobbySet"</t>
  </si>
  <si>
    <t>4790,00 bez PVN</t>
  </si>
  <si>
    <t>13.03.2025  Vispārīgā vienošanās Nr. RSD-25-1079-lī</t>
  </si>
  <si>
    <t>Pārtikas preču iegāde Rīgas Sociālā dienesta dienas centriem un kopienas centram</t>
  </si>
  <si>
    <t>SIA "Latvijas tirgotāju apvienība"</t>
  </si>
  <si>
    <t>05.06.2025. Līgums Nr. RSD-25-2000-lī</t>
  </si>
  <si>
    <t>Bērnu ēdināšana  vasaras periodā Rīgas Sociālā dienesta dienas un kopienas centros</t>
  </si>
  <si>
    <t>SIA "Baltic Restaurants Latvia"</t>
  </si>
  <si>
    <t>1) 2733,47;  2) 355,30</t>
  </si>
  <si>
    <t>1)  07.05.2025. Līgums                   Nr. RSD-25-1678-lī;                           2) 08.07.2025. Vienošanas          Nr. RSD-25-2378-lī_1</t>
  </si>
  <si>
    <t xml:space="preserve">Individuālās sociālās rehabilitācijas programmas nodrošināšanas pakalpojums pilngadīgām personām ar garīga rakstura traucējumiem </t>
  </si>
  <si>
    <t>1.-4.cet.</t>
  </si>
  <si>
    <t>01.2025.-12.2025.</t>
  </si>
  <si>
    <t>I.Liepiņa
L.Mence</t>
  </si>
  <si>
    <t>6-36</t>
  </si>
  <si>
    <t>1) Nodibinājums "Invalīdu un viņu draugu apvienība "Apeirons"";       2) Biedrība "Rīgas pilsētas "Rūpju bērns""; 3) SIA "CareLat" 4) Biedrība "Rīgas pilsētas "Rūpju bērns""; 5) Biedrība "Cerību spārni", 6) Biedrība "Rūpju bērns"</t>
  </si>
  <si>
    <t>1) 52746.93; 2) 34 560.90;         3)54 648,00    4) 321 449,77 EUR                  5) 52 617,60 6) 30 158.40</t>
  </si>
  <si>
    <t>1) 11.03.2025.Līgums Nr. RSD-25-1024-lī;                                              2) 17.04.2025. Līgums Nr. RSD-25-1511-lī 3) 21.07.2025. Līgums Nr.RSD-25-2498-lī    4) 30.05.2025. Līgums Nr. RSD-25-1911-li , 5) 28.07.2025. Līgums Nr.RSD-2602-lī, 6) 07.08.2025. RSD-25-2711-lī</t>
  </si>
  <si>
    <t>Individuālās sociālās rehabilitācijas programmas nodrošināšanas pakalpojums ģimenēm ar bērniem</t>
  </si>
  <si>
    <t>I.Liepiņa</t>
  </si>
  <si>
    <t>1)Biedrība "Latvijas Samariešu apvienība"; 2) Biedrība "Latvijas Samariešu apvienība"; 3)Biedrība "Sociālo pakalpojumu attīstības centrs"; 4)Biedrība "Sociālo pakalpojumu attīstības centrs"; 5)Biedrība "Latvijas Sarkanais Krusts";  6)Biedrība "Latvijas Sarkanais krusts", 7) Biedrība "Sociālo pakalpojumu attīstības centrs", 8) Biedrība "Sociālo pakalpojumu attīstības centrs", 9) Biedrība "Latvijas Sarkanais krusts"</t>
  </si>
  <si>
    <t>1)42 005.70; 2)27 522.00; 3)28 824.00; 4)30542.50; 5)29 119.60; 6)19 933.50; 7) 25 074.00, 8) 20 400.00, 9) 28 847.64</t>
  </si>
  <si>
    <t>1)07.03.2025. Līgums Nr.RSD-25-1001-lī;                                               2)26.03.2025. Līgums Nr.RSD-25-1230-lī;                                    3)19.02.2025. Līgums Nr.RSD-25-745-lī;                                                                   4) 04.04.2025. Līgums Nr.RSD-25-1334-lī;                                                          5)25.04.2025. Līgums Nr.RSD-25-1590-lī; 6) 22.05.2025. Līgums Nr.RSD-25-1827-lī; 7) 06.06.2025. Līgums Nr. RSD-25-2007-lī, 8) 24.07.2025. Līgums Nr.25-2556-lī, 9) 01.10.2025. Līgums Nr.RSD-25-3404-lī (S.Karloviča)</t>
  </si>
  <si>
    <t>Individuālās sociālās rehabilitācijas programmas nodrošināšanas pakalpojums vardarbībā cietušām personām/ģimenēm</t>
  </si>
  <si>
    <t>Līgums pievienots pie pilngadīgām personām, jo no 2026.gada vairs nebūs šāda budžeta programma</t>
  </si>
  <si>
    <t>Individuālās sociālās rehabilitācijas nodrošināšanas pakalpojums bērniem ar funkcionāliem traucējumiem</t>
  </si>
  <si>
    <t>6-12</t>
  </si>
  <si>
    <t>1.Nodibinājums ''Caritas Lavija"  2.Biedrība "Nepaliec viens". 3. SIA "Paskaties RZ". 4. SIA Terapijas centrs "Skaņas un mūzika"                                     5.SIA ABA Baltija. 6. Biedrība "Autisma centrs". 7.SIA "ABAistaba"                         8. Biedrība "Kopīga pasaule visiem"</t>
  </si>
  <si>
    <t>1.1. 16 335,00                                                            1.2. 37 598,00                                          1.3.  5885,00                                           2.1. 10 955,46                                             2.2. 17432,57                                             2.3. 6078,00                                          2.4. 10890,00                                                 3. 1. 5896,00                                         3.2.  2260,50                                                                                                       4.1. 56 298,00                                            4.2. 8624,00                                        4.3. 4708,00                                       4.4. 2684,00                                       4.5.   6996,00                                     5.1. 7810,00                                              5.2. 5582,50                                                  6. 4840,00                                             7. 9130,00                                                8.1. 6820,00                                        8.2. 2420,00</t>
  </si>
  <si>
    <r>
      <rPr>
        <sz val="10"/>
        <color rgb="FF000000"/>
        <rFont val="Times New Roman"/>
        <family val="2"/>
      </rPr>
      <t>1.1. 19.02.2025. Līgums Nr.RSD-25-741-lī; 1.2. 21.03.2025. Līgums Nr. RSD-25-1163-lī; 1.3. 06.10.2025 līgums nr. RSD-25-3423-lī;            2.1.</t>
    </r>
    <r>
      <rPr>
        <sz val="10"/>
        <color rgb="FFFFC000"/>
        <rFont val="Times New Roman"/>
        <family val="2"/>
      </rPr>
      <t xml:space="preserve"> </t>
    </r>
    <r>
      <rPr>
        <sz val="10"/>
        <color rgb="FF000000"/>
        <rFont val="Times New Roman"/>
        <family val="2"/>
      </rPr>
      <t>03.03.2025. ligums Nr.RSD-25-948-lī; 2.2. 10.05.2025. ligums Nr.RSD-25-1702-lī; 2.3. 16,06,2025, ligums Nr.RSD-25-2087-lī; 2.4. 15.09.2025.Līgums Nr.RSD-25-3129-lī;    3..1. 27.03.2025. ligums Nr.RSD-25-1258-lī; 3.2. 06.10.2025. līgums Nr.RSD-25-3424-li;     4.1. 23,01,2025, ligums Nr.RSD-25-413-lī; 4.2. 04.04.2025. Ligms Nr.RSD-25-1335-lī; 4.3. 08,09,2025, Ligums nr.RSD-25-3059-lī; 4.4. 08.09.2025.Ligums Nr.RSD-25-3061-lī;  4.5. 15.09.2025. Ligums Nr. RSD-25-3128-li;       5.1. 29.04.2025. Līgums Nr.RSD-25-1624-li; 5.2. 30.05.2025. Līgums Nr.RSD-25-1910-lī;   6. 22.05.2025.līgums Nr.RSD-25-3060-lī;    7. 08.092025.Līgums Nr.RSD-25-3060-lī; 8.1. 06.10.2025. ligums nr.RSD-25-3426-lī;  8.2. 06.10.2025. Līgums Nr.RSD-25-3425-lī.</t>
    </r>
  </si>
  <si>
    <t>Pasta pakalpojumu nodrošināšana Rīgas Sociālajā dienestā</t>
  </si>
  <si>
    <t>64110000-0</t>
  </si>
  <si>
    <t>Pasta pakalpojumi</t>
  </si>
  <si>
    <t>VAS Latvijas Pasts</t>
  </si>
  <si>
    <t>26.02.2025. Līgums Nr. RSD-25-874-lī</t>
  </si>
  <si>
    <t xml:space="preserve">Sociālās rehabilitācijas programmas  "Labirints" (LBAF) un "Šeit un tagad" (LSA) bērniem ar uzvedības traucējumiem 10 -12 gadi. </t>
  </si>
  <si>
    <t>L.Mence</t>
  </si>
  <si>
    <t>1. Latvijas Samariešu apvienība 2.Latvijas Bērnu atbalsta fonds</t>
  </si>
  <si>
    <t xml:space="preserve">1. 144 614,40                                          2.122 360,00 </t>
  </si>
  <si>
    <t>1. 01.04.2025. Līgums Nr.RSD-25-1289-lī; 2. 26.03.2025. Līgums Nr.RSD-25-1231-lī</t>
  </si>
  <si>
    <t>Īslaicīgās sociālās aprūpes un sociālās rehabilitācijas pakalpojums institūcijā pilngadīgām personām ar garīga rakstura (Atelpas brīdis)</t>
  </si>
  <si>
    <t>04.2025.-03.2026.</t>
  </si>
  <si>
    <t xml:space="preserve">Biedrība “Rīgas pilsētas “Rūpju bērns”” </t>
  </si>
  <si>
    <t>47 427,47</t>
  </si>
  <si>
    <t xml:space="preserve">27.03.2025. Līgums Nr.RSD-25-1251-lī </t>
  </si>
  <si>
    <t>Īslaicīgās sociālās aprūpes un sociālās rehabilitācijas pakalpojums institūcijā “Atelpas brīdis” pilngadīgiem Ukrainas civiliedzīvotājiem</t>
  </si>
  <si>
    <t>8</t>
  </si>
  <si>
    <t>9376,20</t>
  </si>
  <si>
    <t>17.04.2025. Līgums Nr.RSD-25-1519-lī</t>
  </si>
  <si>
    <t>Atbalsta grupu pakalpojums no vardarbības cietušām personām</t>
  </si>
  <si>
    <t>Nodibināums "Sociālā atbalsta un izglītības fonds", biedrība "Centrs MARTA", Biedrība "Skalbes", Biedrība"atbalsta un izaugsmes centra “Alendum""</t>
  </si>
  <si>
    <t xml:space="preserve">03.06.2025. Vispārīgā vienošanās Nr.RSD-25-1941-li </t>
  </si>
  <si>
    <t>Drošības pogas pakalpojums</t>
  </si>
  <si>
    <t>05.2025. - 04.2027.</t>
  </si>
  <si>
    <t>1.Biedrība “Latvijas Samariešu apvienība” 2.Biedrība “Latvijas Sarkanais krusts” 3. SIA “Dzīvības poga” 4. SIA “Mājas aprūpe”</t>
  </si>
  <si>
    <t xml:space="preserve">19.03.2025. Vispārīgā vienošanās    Nr.RSD-25-1138-lī </t>
  </si>
  <si>
    <t>Dienas aprūpes centra pakalpojums bērniem ar funkcionāliem traucējumiem vasaras mēnešos Ukrainas civiliedzīvotājiem</t>
  </si>
  <si>
    <r>
      <rPr>
        <sz val="10"/>
        <color rgb="FF000000"/>
        <rFont val="Times New Roman"/>
        <family val="2"/>
      </rPr>
      <t>Biedrība "Svētā Jāņa Palīdzība</t>
    </r>
    <r>
      <rPr>
        <sz val="10"/>
        <color rgb="FF000000"/>
        <rFont val="Times New Roman"/>
        <family val="2"/>
      </rPr>
      <t>"</t>
    </r>
  </si>
  <si>
    <t>15.04.2025. Līgums Nr.RSD-25-1481-lī</t>
  </si>
  <si>
    <t>Bērnu tiesību aizsardzības mācības</t>
  </si>
  <si>
    <t>80530000-8</t>
  </si>
  <si>
    <t>Profesionālo mācību pakalpojumi</t>
  </si>
  <si>
    <t>Biedrība "Latvijas Pašvaldību mācību centrs"</t>
  </si>
  <si>
    <t>09.05.2025. Līgums Nr. RSD-25-1699-lī</t>
  </si>
  <si>
    <t>Psiholoģiskās palīdzības sniegšana ārkārtas situācijās</t>
  </si>
  <si>
    <t>I.Ratfeldere</t>
  </si>
  <si>
    <t>Biedrība ''Skalbes''</t>
  </si>
  <si>
    <t>06.06.2025. Līgums Nr.RSD-25-1981-lī</t>
  </si>
  <si>
    <t>Sociālās rehabilitācijas pakalpojums jauniešiem ar smagām atkarības problēmām "Misija".</t>
  </si>
  <si>
    <t>J.Peresuņko</t>
  </si>
  <si>
    <t>Biedrība ''Resiliences centrs''</t>
  </si>
  <si>
    <t>10.05.2025. Līgums Nr.RSD-25-1703-lī</t>
  </si>
  <si>
    <t>Kopienas centra pakalpojums Avotu apkaimē</t>
  </si>
  <si>
    <t>30.06.2025. Līgums Nr.RSD-25-2238-lī</t>
  </si>
  <si>
    <t>Konsultatīvais Krīzes tālrunis</t>
  </si>
  <si>
    <t>2cet.</t>
  </si>
  <si>
    <t>98200000-5</t>
  </si>
  <si>
    <t>Konsultāciju pakalpojumi par iespēju vienlīdzību</t>
  </si>
  <si>
    <t>27.06.2025. Līgums Nr. RSD-25-2230-li</t>
  </si>
  <si>
    <t>Socializācijas grupas bērniem ar autiskā spektra traucējumiem un viņu ģimenēm</t>
  </si>
  <si>
    <t>85312320-8</t>
  </si>
  <si>
    <t>Biedrība "Nepaliec viens"</t>
  </si>
  <si>
    <t>24.07.2025. Līgums Nr.RSD-25-2575-lī.</t>
  </si>
  <si>
    <t>Sociālās rehabilitācijas pakalpojums bērniem ar funkcionāliem traucējumiem viņu likumiskajiem pārstāvjiem vai audžuģimenēm "Varu.Protu.Daru"</t>
  </si>
  <si>
    <t>Biedrība "Latvijas Bērnu atbalsta fonds"</t>
  </si>
  <si>
    <t xml:space="preserve">197 442,00 EUR </t>
  </si>
  <si>
    <t>27.08.2025. līgums Nr.RSD-25-2926-lī</t>
  </si>
  <si>
    <t>Sociālās rehabilitācijas programmas nodrošināšana pilngadīgām personām ar funkcionāliem traucējumiem, kuras turpina iegūt izglītību</t>
  </si>
  <si>
    <t>Biedrība "Latvijas Bērniem ar Kustību traucējumiem"</t>
  </si>
  <si>
    <t>92 860.94</t>
  </si>
  <si>
    <t>15.08.2025. RSD-25-2790-lī</t>
  </si>
  <si>
    <t>Sociālās rehabilitācijas programmas ar
 izmitināšanu pakalpojumu jauniešiem vecumā 18–24 gadiem pēc ārpusģimenes aprūpes izbeigšanas institūcijā</t>
  </si>
  <si>
    <t>Latvijas Sos Bērnu ciematu asociācija, nodibinājums "Caritas Latvija" struktūrvienība "Grašu bērnu ciemats"</t>
  </si>
  <si>
    <t xml:space="preserve">112 620.75 </t>
  </si>
  <si>
    <t xml:space="preserve">27.08.2025. Līgums Nr.RSD-25-2925-lī </t>
  </si>
  <si>
    <t>Sociālās rehabilitācijas programma  'Ceļš pie sevis" bērniem ar saskarsmes grūtībām un uzvedības traucējumiem</t>
  </si>
  <si>
    <t xml:space="preserve">29.08.2025. Līgums Nr. RSD-25-2958-lī. </t>
  </si>
  <si>
    <t>Pansijas pakalpojums</t>
  </si>
  <si>
    <t>Aprūpes mājās pakalpojums bērnam ar funkcionāliem traucējumiem Balvu novadā</t>
  </si>
  <si>
    <t>Aprūpētā dzīvesvieta</t>
  </si>
  <si>
    <t>4cet.</t>
  </si>
  <si>
    <t>79038.90</t>
  </si>
  <si>
    <t>Sociālās rehabilitācijas programmas "Dari"un "Palēciens" jauniešiem ar uzvedības traucējumiem I un II  posmi</t>
  </si>
  <si>
    <t>2. un 4.cet.</t>
  </si>
  <si>
    <t>1. Biedrība Resiliences centrs</t>
  </si>
  <si>
    <t xml:space="preserve">1. 125 602,80 </t>
  </si>
  <si>
    <t xml:space="preserve">1. 07.05.2025. Līgums N.RSD-25-1679-li .    Līgumu gatavošana ir procesā par Dari un Palēciens no 01.11.2025. </t>
  </si>
  <si>
    <t>Sociālās rehabilitācijas programmas "Dari"un "Palēciens"  jauniešiem ar uzvedības traucējumiem III posms</t>
  </si>
  <si>
    <t>1.cet</t>
  </si>
  <si>
    <t>1. Biedrība Resiliences centrs             2. Biedrība Latvijas Samariešu apvienība</t>
  </si>
  <si>
    <t>1. 37 586,00 EUR                                           2. 42 572,55 EUR</t>
  </si>
  <si>
    <t xml:space="preserve">1.28.02.2025. Līgums Nr. RSD-25-918-lī; 2.  28.02.2025. Līgums Nr. RSD-25-917-lī           </t>
  </si>
  <si>
    <t>Tehniskā apsardze</t>
  </si>
  <si>
    <t>Apsardzes pakalpojums</t>
  </si>
  <si>
    <t>K.Bahmanis                         S.Neinberga</t>
  </si>
  <si>
    <t>Līgums 2026.gadam</t>
  </si>
  <si>
    <t>Sociālās rehabilitācijas programmas “Mājoklis vispirms” nodrošināšanu  vidēji 25  personām bez noteiktas dzīvesvietas</t>
  </si>
  <si>
    <t>Biedrība "Latvijas Samariešu apvienība"</t>
  </si>
  <si>
    <t>386 400,00</t>
  </si>
  <si>
    <t>17.10.2025. RSD-25-3562-lī</t>
  </si>
  <si>
    <t>Agrīnās intervences programmu bērniem ar garīgās attīstības un uzvedības traucējumiem un viņu ģimenēm</t>
  </si>
  <si>
    <t>Narkologa pakalpojums Rīgas Sociālā dienesta klientiem</t>
  </si>
  <si>
    <t>L.Sarkanbārde</t>
  </si>
  <si>
    <t>Bērnu un bērnu vecāku informatīvi izglītojošās atbalsta grupas</t>
  </si>
  <si>
    <t>M.Jamonte</t>
  </si>
  <si>
    <t>Vecāku izglītojošās atbalsta grupas RSD klientiem</t>
  </si>
  <si>
    <t>z</t>
  </si>
  <si>
    <t xml:space="preserve">Agrīnās korekcijas apmācības pakalpojums "Portidža" bērniem ar funkcionāliem traucējumiem  un viņu ģimenēm </t>
  </si>
  <si>
    <t>Ilgstošas sociālās aprūpes un sociālās rehabilitācijas institūcijas pakalpojums
Ukrainas civiliedzīvotājiem un viņu ģimenes locekļiem 2026.gadam</t>
  </si>
  <si>
    <t>Nav informācijas par atbalstu Ukrainas civiliedzīvotājiem 2026.gadā</t>
  </si>
  <si>
    <t>SIA "SP Labāka rītdiena"</t>
  </si>
  <si>
    <t xml:space="preserve">RSD-25-2072-lī </t>
  </si>
  <si>
    <t>Nodibinājums "Latvijas Kustība par neatkarīgu dzīvi" Camphill nodibinājums "Rožkalni" SIA "Dzīves oāze" Biedrība "Rīgas pilsētas "Rūpju bērns"" Nodibinājums "Fonds Kopā" Biedrība "Latvijas Samariešu apvienība"</t>
  </si>
  <si>
    <t>1. 55995.03 2. 76505.52 3. 28037.10 4. 43175.86 5. 39903.50 6.33124.00 7. 4147.78 8. 29034.46</t>
  </si>
  <si>
    <t>1. RSD-25-1250-lī 2.RSD-25-1249-lī 3.RSD-25-1248-lī 4.RSD-25-1247-lī 5.RSD-25-1246-lī 6.RSD-25-1245-lī 7.RSD-25-1244-lī 8.RSD-25-1243-lī</t>
  </si>
  <si>
    <t>1. Nodibinājums "Fonds Kopā"         2. Biedrība "Rīgas pilsētas "Rūpju bērns"" 3. Biedrība "Rīgas pilsētas "Rūpju bērns"" 4.Camphill nodibinājums "Rožkalni""</t>
  </si>
  <si>
    <t xml:space="preserve">1. 100 016.00. 2. 63 156.00.                                 3. 45 866.00. 4. 8310.60 </t>
  </si>
  <si>
    <t>1. RSD-25-2299-lī 2. RSD-25-2362-lī 3. RSD-25-2361-lī 4. RSD-25-2302-lī</t>
  </si>
  <si>
    <t>Nodarbinātības atbalsta pakalpojums cilvēkiem ar invaliditāti</t>
  </si>
  <si>
    <t>Dzēsti ieraksti no 57 - 60 (Individuālās sociālās rehabilitācijas programma ar izmitināšanu bērniem ar uzvedības traucējumiem) (Pārcelts uz iepirkumu procedūru sadaļas 50.ierakstu)</t>
  </si>
  <si>
    <t>Dienas centra pakalpojums Ukrainas civiliedzīvotājiem</t>
  </si>
  <si>
    <t>Dienas aprūpes centra bērniem un ģimenēm pakalpojums Ukrainas civiliedzīvotājiem</t>
  </si>
  <si>
    <t>Dienas aprūpes centra pakalpojums pilngadīgiem Ukrainas civiliedzīvotājiem ar garīga rakstura traucējumiem</t>
  </si>
  <si>
    <t>Dienas aprūpes centra pakalpojums Ukrainas civiliedzīvotājiem - bērniem ar funkcionāliem traucējumiem Teikas apkaimē</t>
  </si>
  <si>
    <t>Dienas centra pakalpojums pilngadīgiem Ukrainas civiliedzīvotājiem ar dzirdes traucējumiem</t>
  </si>
  <si>
    <t>Psihologa pakalpojums ģimenēm ar bērniem</t>
  </si>
  <si>
    <t>85100000-0</t>
  </si>
  <si>
    <t>Veselības pakalpojumi</t>
  </si>
  <si>
    <t>Līgums no 2026.gada marta</t>
  </si>
  <si>
    <t>Psihologa pakalpojums pilngadīgām personām</t>
  </si>
  <si>
    <t>Psiholoģiskās izpētes pakalpojums</t>
  </si>
  <si>
    <t>Bērnu ar funkcionāliem traucējumiem psiholoģiskā konsultēšanu</t>
  </si>
  <si>
    <t>Krīzes intervences pakalpojums</t>
  </si>
  <si>
    <t>Individuālā sociālā rehabilitācijas programma bērniem ar uzvedības traucējumiem, kuri ievietoti audžuģimenē no 12 gadu vecuma</t>
  </si>
  <si>
    <t>3.cet. un 4.cet.</t>
  </si>
  <si>
    <t>09.2025.-12.2025.</t>
  </si>
  <si>
    <t>1. Nodibinājums "Fonds Plecs"</t>
  </si>
  <si>
    <t>03.10.2025. Līgums Nr.RSD-25-3410-lī</t>
  </si>
  <si>
    <t>Agrīnās prevences atbalsta programma “Piedzimstot bērniņam” 2025.gadam”</t>
  </si>
  <si>
    <t>Latvijas Sos Bērnu ciematu asociācija</t>
  </si>
  <si>
    <t>14.04.2025. Līgums Nr.RSD-25-1458-lī</t>
  </si>
  <si>
    <t>Agrīnās prevences atbalsta programma “Piedzimstot bērniņam” 2026.gadam”</t>
  </si>
  <si>
    <r>
      <rPr>
        <sz val="10"/>
        <color rgb="FF000000"/>
        <rFont val="Times New Roman"/>
        <family val="2"/>
      </rPr>
      <t>01.20</t>
    </r>
    <r>
      <rPr>
        <b/>
        <sz val="10"/>
        <color rgb="FF000000"/>
        <rFont val="Times New Roman"/>
        <family val="2"/>
      </rPr>
      <t>26</t>
    </r>
    <r>
      <rPr>
        <sz val="10"/>
        <color rgb="FF000000"/>
        <rFont val="Times New Roman"/>
        <family val="2"/>
      </rPr>
      <t>.</t>
    </r>
  </si>
  <si>
    <t>M.Fiļipova</t>
  </si>
  <si>
    <t>Krīzes centra pakalpojums</t>
  </si>
  <si>
    <t>2 mēn un 3 dienas</t>
  </si>
  <si>
    <t>Biedrība "Latvijas Sarkanais Krusts", biedrība "Sociālo pakalpojumu attīstības centrs"</t>
  </si>
  <si>
    <t>27.06.2025.  Līgums Nr.RSD-25-2227-lī</t>
  </si>
  <si>
    <t>Bērnu ilgstošas sociālās aprūpes un sociālās rehabilitācijas pakalpojums 2025.gadam.</t>
  </si>
  <si>
    <t>2 mēn un 23 dienas</t>
  </si>
  <si>
    <t xml:space="preserve">30.06.2025. Līgums Nr.RSD -25-2228-lī </t>
  </si>
  <si>
    <t>Individuālās sociālās rehabilitācijas programma ar izmitināšanu bērniem ar uzvedības traucējumiem</t>
  </si>
  <si>
    <t>02.09.2025. Nr_RSD-25-2998-lī</t>
  </si>
  <si>
    <t>Sociālās rehabilitācijas programmas ar izmitināšanu pakalpojumu mātēm ar garīga rakstura traucējumiem un viņu bērniem vecumā līdz 6 (sešiem) gadiem ieskaitot</t>
  </si>
  <si>
    <t xml:space="preserve">509 491,47 </t>
  </si>
  <si>
    <t>24.01.2025. Līgums Nr. RSD-25-425-lī</t>
  </si>
  <si>
    <t>RĪGAS BĒRNU, JAUNIEŠU UN ĢIMEŅU SOCIĀLĀ ATBALSTA CENTRS</t>
  </si>
  <si>
    <t xml:space="preserve">Profesionālās kompetences pilnveides (supervīzijas) pakalpojums </t>
  </si>
  <si>
    <t>80400000-8</t>
  </si>
  <si>
    <t>Pieaugušo izglītības un citi izglītības pakalpojumi.</t>
  </si>
  <si>
    <t>A.Liepiņa</t>
  </si>
  <si>
    <t>Marta Brakmane, Stūre-Stūriņa Inita, ZAKAR SIA</t>
  </si>
  <si>
    <t>16 760</t>
  </si>
  <si>
    <t>20.02.2025. Līgums Nr. BJC-25-82-lī; 05.03.2025. Līgums Nr. BJC-25-119-lī; 18.03.2025. Līgums Nr. BJC-25-153-lī</t>
  </si>
  <si>
    <t>Supervīzijas pakalpojums Lubānas ielā</t>
  </si>
  <si>
    <t>Liene Babure-Šabane</t>
  </si>
  <si>
    <t>01.04.2025. Līgums Nr. BJC-24-184-lī</t>
  </si>
  <si>
    <t>Dzēsts (Psihologa pakalpojuma nodrošināšana)</t>
  </si>
  <si>
    <t>Sporta nodarbības struktūrvienībā "Krīzes Centrs"</t>
  </si>
  <si>
    <t>Dzēsts (Narkologa pakalpojuma sniegšana)</t>
  </si>
  <si>
    <t>Supervīzora pakalpojuma sniegšana struktūrvienībā "Apīte"</t>
  </si>
  <si>
    <t>Koučings vadības komandai</t>
  </si>
  <si>
    <t>Mācību pakalpojumi.</t>
  </si>
  <si>
    <t>Rostoka Gunmāra</t>
  </si>
  <si>
    <t>27.02.2025. Līgums Nr. BJC-25-107-lī</t>
  </si>
  <si>
    <t>Apmācības - Bērnu tiesību aizsardzība</t>
  </si>
  <si>
    <t>Latvijas Pašvaldības mācību centrs</t>
  </si>
  <si>
    <t>19.03.2025. Līgums Nr. BJC-25-156-lī</t>
  </si>
  <si>
    <t>Apmācības, reproduktīvā veselība u.c.)</t>
  </si>
  <si>
    <t>Biedrība ,,Papardes zieds"</t>
  </si>
  <si>
    <t>3200.00</t>
  </si>
  <si>
    <t>20.05.2025. Līgums Nr.BJC-25-244-lī</t>
  </si>
  <si>
    <t>Apmācības, pornogrāfija un sekstings</t>
  </si>
  <si>
    <t>Nodibinājums Centrs Dardedze</t>
  </si>
  <si>
    <t>13.02.2025. Līgums Nr. BJC-25-64-lī</t>
  </si>
  <si>
    <t>Dzēsts (Veļas mazgāšanas pakalpojums)</t>
  </si>
  <si>
    <t>Apgaismojuma nomaiņa uz LED gaismekļiem RBJĢSAC</t>
  </si>
  <si>
    <t>31000000-6</t>
  </si>
  <si>
    <t>Elektriskie mehānismi, aparāti, iekārtas un palīgmateriāli; apgaismojums</t>
  </si>
  <si>
    <t>SIA Electro BASE</t>
  </si>
  <si>
    <t>10.06.2025. Līgums Nr. BJC-25-313-lī</t>
  </si>
  <si>
    <t>Dzēsts (Apdrošināšana (Auto, Octa, Kasko, NĪ)</t>
  </si>
  <si>
    <t>Dzēsts (SOS mammas pakalpojumi Rīgas Bērnu, jauniešu un ģimeņu sociālā atbalsta centra bērniem bāreņiem un bez vecāku gādības palikušajiem bērniem)</t>
  </si>
  <si>
    <t>Mīkstā inventāra piegāde</t>
  </si>
  <si>
    <t>39512000-4 39514100-9</t>
  </si>
  <si>
    <t>Mīkstais inventārs</t>
  </si>
  <si>
    <t>SIA KATŪNS</t>
  </si>
  <si>
    <t>04.08.2025. Līgums Nr. BJC-25-450-lī</t>
  </si>
  <si>
    <t>Maināmo paklāju noma</t>
  </si>
  <si>
    <t>39500000-7</t>
  </si>
  <si>
    <t>Noma</t>
  </si>
  <si>
    <t>SIA Elis</t>
  </si>
  <si>
    <t>20.10.2025. Līgums Nr. BJC-25-624-lī</t>
  </si>
  <si>
    <t>RĪGAS PATVERSME</t>
  </si>
  <si>
    <t>Supervīzija RP sociālajiem darbiniekiem</t>
  </si>
  <si>
    <t>85312310-5</t>
  </si>
  <si>
    <t>Sociālais pakalpojums - Virzības pakalpojums</t>
  </si>
  <si>
    <t>Daina Vanaga</t>
  </si>
  <si>
    <t>30.01.2025. Līgums Nr. RP-25-1-lī</t>
  </si>
  <si>
    <t>RĪGAS SOCIĀLĀS APRŪPES CENTRS “MEŽCIEMS”</t>
  </si>
  <si>
    <t xml:space="preserve">Psihologa pakalpojums </t>
  </si>
  <si>
    <t>A.Gricaičuka-Puriņa</t>
  </si>
  <si>
    <t>J.Kuzņecova</t>
  </si>
  <si>
    <t xml:space="preserve">25.02.2025. Līgums Nr. ACMC-25-26-lī </t>
  </si>
  <si>
    <t>Interjera dizainera pakalpojumi</t>
  </si>
  <si>
    <t>Dažādi uzņēmējdarbības un ar uzņēmējdarbību saistīti pakalpojumi.</t>
  </si>
  <si>
    <t>L.Lošina</t>
  </si>
  <si>
    <t xml:space="preserve">07.03.2025. Līgums Nr.ACMC-25-32-lī </t>
  </si>
  <si>
    <t>Zobārstniecības pakalpojumi</t>
  </si>
  <si>
    <t>85131000-6</t>
  </si>
  <si>
    <t>Stomatoloģijas prakses pakalpojumi</t>
  </si>
  <si>
    <t>J.Roze-Verba</t>
  </si>
  <si>
    <t>SIA Ģimenes zobārstniecība</t>
  </si>
  <si>
    <t xml:space="preserve">01.04.2025. Līgums Nr.ACMC-25-38-lī </t>
  </si>
  <si>
    <t>Supervizora pakalpojuma nodrošināšana sociālā darba speciālistiem</t>
  </si>
  <si>
    <t xml:space="preserve">D.Dolace                                                        SIA SKG Rietumi-Austrumi </t>
  </si>
  <si>
    <t>26.02.2025. Līgums Nr. ACMC-25-28-lī        26.02.2025.      Līgums Nr. ACMC-25-27-lī</t>
  </si>
  <si>
    <t>Izpētes materiāls un filmas melnraksts</t>
  </si>
  <si>
    <t>92111200-4</t>
  </si>
  <si>
    <t>Reklāmas, propagandas un informatīvo filmu un videofilmu ražošana</t>
  </si>
  <si>
    <t xml:space="preserve">SIA 8 SUN FILMS </t>
  </si>
  <si>
    <t xml:space="preserve">18.03.2025. Līgums Nr. ACMC-25-23-lī </t>
  </si>
  <si>
    <t>Dzēsts (Teritorijas apzaļošanas projekta izstrāde)</t>
  </si>
  <si>
    <t>Teritorijas labiekārtošanas darbi – apzaļošana</t>
  </si>
  <si>
    <t>45112712-9</t>
  </si>
  <si>
    <t>Dārzu ainavas veidošana</t>
  </si>
  <si>
    <t xml:space="preserve">SIA GARTENS </t>
  </si>
  <si>
    <t>9957.43</t>
  </si>
  <si>
    <t>29.05.2025. Līgums Nr.ACMC-25-59-lī</t>
  </si>
  <si>
    <t>Deratizācijas un dezinsekcijas pakalpojums RSAC M</t>
  </si>
  <si>
    <t xml:space="preserve">	SIA Profilakse </t>
  </si>
  <si>
    <t>27.05.2025. Nr.ACMC-25-58-lī</t>
  </si>
  <si>
    <t>Mūzikas terapijas nodarbības</t>
  </si>
  <si>
    <t xml:space="preserve">I.Faulbaums </t>
  </si>
  <si>
    <t>22.07.2025. Līgums Nr.ACMC-25-77-lī</t>
  </si>
  <si>
    <t>Darba apģērbi RSAC M vajadzībām</t>
  </si>
  <si>
    <t>18130000-9</t>
  </si>
  <si>
    <t>Speciālie darba apģērbi</t>
  </si>
  <si>
    <t xml:space="preserve">SIA GRIF </t>
  </si>
  <si>
    <t>25.07.2025. Līgums Nr.ACMC-25-78-lī</t>
  </si>
  <si>
    <t>Floristikas pakalpojumi un ziedu piegāde</t>
  </si>
  <si>
    <t xml:space="preserve">77330000-2  03121200-7 </t>
  </si>
  <si>
    <t>Floristikas pakalpojumi; Grieztie ziedi</t>
  </si>
  <si>
    <t>SIA TACITO</t>
  </si>
  <si>
    <t>18.09.2025. Līgums Nr.ACMC-25-109-lī</t>
  </si>
  <si>
    <t>TV sistēmas apkalpošana</t>
  </si>
  <si>
    <t>51312000-2</t>
  </si>
  <si>
    <t>Televīzijas iekārtu uzstādīšanas pakalpojumi</t>
  </si>
  <si>
    <t>SIA Telekom serviss</t>
  </si>
  <si>
    <t>19.08.2025. Līgums Nr.ACMC-25-94-lī</t>
  </si>
  <si>
    <t>Apavu labošana</t>
  </si>
  <si>
    <t>50821000-6</t>
  </si>
  <si>
    <t>Apavu labošanas pakalpojumi</t>
  </si>
  <si>
    <t>Ēdināšanas pakalpojums ar apkalpojošo personālu Centra jubilejai</t>
  </si>
  <si>
    <t>5530000-3</t>
  </si>
  <si>
    <t xml:space="preserve"> Restorānu un ēdināšanas pakalpojumi.</t>
  </si>
  <si>
    <t>SIA FABRIKAS RESTORĀNS</t>
  </si>
  <si>
    <t>4997.52</t>
  </si>
  <si>
    <t>01.10.2025. Līgums Nr.ACMC-25-112-lī</t>
  </si>
  <si>
    <t>Dzēsts (Bīstamo un veselības atkritumu apsaimniekošana)</t>
  </si>
  <si>
    <t>Pārtikas preces klientu rehabilitācijas pasākumiem un reprezentācijas pasākumiem</t>
  </si>
  <si>
    <t>55310000-6</t>
  </si>
  <si>
    <t>Ēdienu pasniegšanas pakalpojumi</t>
  </si>
  <si>
    <t xml:space="preserve">SIA Baltic Restaurants Latvia </t>
  </si>
  <si>
    <t>25.08.2025. Līgums ACMC-25-99-lī</t>
  </si>
  <si>
    <t>Logu un durvju regulēšana un remonts RSAC M vajadzībām</t>
  </si>
  <si>
    <t>45421100-6</t>
  </si>
  <si>
    <t>Durvju un logu, un to saistīto komponentu uzstādīšana</t>
  </si>
  <si>
    <t xml:space="preserve">RSAC M      </t>
  </si>
  <si>
    <t>Psihiatra pakalpojums</t>
  </si>
  <si>
    <t>85121270-6</t>
  </si>
  <si>
    <t>Psihiatru vai psihologu pakalpojumi</t>
  </si>
  <si>
    <t>I.Indrāne</t>
  </si>
  <si>
    <t>RĪGAS SOCIĀLĀS APRŪPES CENTRS “STELLA MARIS”</t>
  </si>
  <si>
    <t>Kanisterapijas nodarbības RSAC “Stella maris” klientiem</t>
  </si>
  <si>
    <t>S. Eldmane</t>
  </si>
  <si>
    <t>Biedrība "Gaisa baloni"</t>
  </si>
  <si>
    <t xml:space="preserve">05.02.2025. Līgums Nr. ACSM-25-9-lī  </t>
  </si>
  <si>
    <t>Ratiņkrēslu pacēlāja tehniskās apkopes un remonta pakalpojumi RSAC “Stella maris” vajadzībām.</t>
  </si>
  <si>
    <t>50530000-9</t>
  </si>
  <si>
    <t>Iekārtu remonta un tehnikās apkopes pakalpojumi</t>
  </si>
  <si>
    <t>ROL-automatik SET""</t>
  </si>
  <si>
    <t xml:space="preserve">13.03.2025. Līgums Nr.ACSM-25-24-lī  </t>
  </si>
  <si>
    <t>Veselības aprūpes sniegšana – ārsta-psihiatra pakalpojumi RSAC “Stella maris” klientiem.</t>
  </si>
  <si>
    <t>L.Kuhtina</t>
  </si>
  <si>
    <t>Gunārs Trimda</t>
  </si>
  <si>
    <t xml:space="preserve">06.03.2025. Līgums Nr.ACSM-25-19-lī  </t>
  </si>
  <si>
    <t>Podologa pakalpojumi RSAC “Stella maris” klientiem.</t>
  </si>
  <si>
    <t>Aleksandra Zbrožika</t>
  </si>
  <si>
    <t xml:space="preserve">04.03.2025. Līgums Nr.ACSM-25-18-lī  </t>
  </si>
  <si>
    <t>Mūzikas terapijas nodarbības RSAC “Stella maris” klientiem.</t>
  </si>
  <si>
    <t>Grieta Pīrāga</t>
  </si>
  <si>
    <t xml:space="preserve">05.03.2025. Līgums Nr.ACSM-25-20-lī  Vienošanās 12.08.2025. Nr. ACSM-25-82-bps </t>
  </si>
  <si>
    <t>A.Borovika</t>
  </si>
  <si>
    <t>Lauma Celma</t>
  </si>
  <si>
    <t>07.10.2025.  Līgums       Nr.ACSM -25-54-lī</t>
  </si>
  <si>
    <t>Friziera pakalpojumi RSAC “Stella maris” klientiem</t>
  </si>
  <si>
    <t>98300000-6</t>
  </si>
  <si>
    <t>Dažādi pakalpojumi</t>
  </si>
  <si>
    <t>Žanna Lobza</t>
  </si>
  <si>
    <t xml:space="preserve">25.02.2025. Līgums Nr.ACSM-25-18-lī  </t>
  </si>
  <si>
    <t>Supervizora pakalpojuma nodrošināšana RSAC “Stella maris” sociālā darba speciālistiem.</t>
  </si>
  <si>
    <t>Ilze Nagle</t>
  </si>
  <si>
    <t xml:space="preserve">06.03.2025. Līgums Nr.ACSM-25-21-lī  </t>
  </si>
  <si>
    <t>Gultas veļas mazgāšana un gludināšana RSAC “Stella maris” vajadzībām</t>
  </si>
  <si>
    <t>98310000-9</t>
  </si>
  <si>
    <t>Mazgāšanas un ķīmiskās tīrīšanas pakalpojumi</t>
  </si>
  <si>
    <t>S. Slava</t>
  </si>
  <si>
    <t>Nodibinājums "Fonds KOPĀ"</t>
  </si>
  <si>
    <t xml:space="preserve">27.02.2025. Līgums Nr.ACSM-25-18-lī  </t>
  </si>
  <si>
    <t>Saimniecības preču un individuālo kopšanas līdzekļu iegāde RSAC “Stella maris” vajadzībām</t>
  </si>
  <si>
    <t>33700000-7</t>
  </si>
  <si>
    <t>Higiēnas preces</t>
  </si>
  <si>
    <t>SIA "Prāna Ko"</t>
  </si>
  <si>
    <t xml:space="preserve">22.04.2025. Līgums Nr.ACSM-25-26-lī  </t>
  </si>
  <si>
    <t>Veļas mazgātavas iekārtas – profesionālas veļas mašīnas iegāde</t>
  </si>
  <si>
    <t>42716000-8</t>
  </si>
  <si>
    <t>Veļas mazgāšanas iekārtas</t>
  </si>
  <si>
    <t>SIA Inkomercs K</t>
  </si>
  <si>
    <t>02.09.2025. Līgums      Nr.ACSM-25-46-lī</t>
  </si>
  <si>
    <t>Darba apģērba, apavu  iegāde RSAC “Stella maris” darbinieku vajadzībām</t>
  </si>
  <si>
    <t>Apģērbi, apavi</t>
  </si>
  <si>
    <t>SIA "PRĀNA KO"</t>
  </si>
  <si>
    <t>29.09.2025. Līgums      Nr.ACSM-25-53-lī</t>
  </si>
  <si>
    <t>Apģērba, apavu  iegāde RSAC “Stella maris” klientu vajadzībām</t>
  </si>
  <si>
    <t>Lsmns SIA</t>
  </si>
  <si>
    <t>23.10.2025. Līgums ACSM-25-58-lī</t>
  </si>
  <si>
    <t>Īpašuma apdrošināšana</t>
  </si>
  <si>
    <t>66515200-5</t>
  </si>
  <si>
    <t>Īpašuma apdrošināšanas pakalpojumi</t>
  </si>
  <si>
    <t>Rokdarbu nodarbību vadīšanas pakalpojums RSAC “Stella maris” klientu vajadzībām.</t>
  </si>
  <si>
    <t>Gultas veļas, mīkstā inventāra iegāde  RSAC “Stella maris” klientu vajadzībām</t>
  </si>
  <si>
    <t>39510000-0</t>
  </si>
  <si>
    <t>Mājas tekstilizstrādājumi</t>
  </si>
  <si>
    <t>L&amp;S-5 SIA</t>
  </si>
  <si>
    <t xml:space="preserve">17.06.2025. Līgums Nr.ACSM-25-33-lī  </t>
  </si>
  <si>
    <t>Darba vides riska faktoru noteikšana un novērtēšana, nelaimes gadījumu izmeklēšanu</t>
  </si>
  <si>
    <t>80550000-4</t>
  </si>
  <si>
    <t>Drošības mācību pakalpojumi</t>
  </si>
  <si>
    <t>FN-SERVISS SIA</t>
  </si>
  <si>
    <t>26.08.2025. Līgums Nr.ACSM-25-44-lī</t>
  </si>
  <si>
    <t>Mīksto mēbeļu ķīmiskās tīrīšanas pakalpojuma sniegšana</t>
  </si>
  <si>
    <t>S.Slava</t>
  </si>
  <si>
    <t>SIA Tīram visu</t>
  </si>
  <si>
    <t>25.09.2025. Līgums ACSM-25-51-lī</t>
  </si>
  <si>
    <t>Apģērba  iegāde RSAC “Stella maris” klientu vajadzībām</t>
  </si>
  <si>
    <t>SIA  Abika</t>
  </si>
  <si>
    <t>23.10.2025. Līgums ACSM-25-59-lī</t>
  </si>
  <si>
    <t>Evakuācijas palagu piegāde</t>
  </si>
  <si>
    <t>35100000-5</t>
  </si>
  <si>
    <t>Iekārta ārkārtējām situācijām un drošības iekārtas</t>
  </si>
  <si>
    <t>SIA Personāla serviss</t>
  </si>
  <si>
    <t>23.10.2025. Līgums ACSM-25-57-lī</t>
  </si>
  <si>
    <t>RĪGAS SOCIĀLĀS APRŪPES CENTRS “GAIĻEZERS”</t>
  </si>
  <si>
    <t>Supervīzija RSAC G darbiniekiem</t>
  </si>
  <si>
    <t>80510000-2</t>
  </si>
  <si>
    <t>Speciālistu mācību pakalpojumi</t>
  </si>
  <si>
    <t xml:space="preserve">Vija Aleidzāne
Linda Kalniņa
 Ilze Nagle 
Ilze Nagle
 Ilze Nagle
  SIA Balsti 
 Vita Valdmane  </t>
  </si>
  <si>
    <t>435.00                                          
 400.00  
 1500.00 
  2250.00
 1000.00  
   480.00 
 2500.00</t>
  </si>
  <si>
    <t xml:space="preserve">Līgumi noslēgti 21.02.2025:
ACGE-25-17-lī     
 ACGE-25-18-lī           
ACGE-25-19-lī           
 ACGE-25-20-lī         
ACGE-25-21-lī           
ACGE-25-22-lī          
ACGE-25-23-lī                         </t>
  </si>
  <si>
    <t>Liftu uzturēšana un tehniskā apkope</t>
  </si>
  <si>
    <t>50750000-7</t>
  </si>
  <si>
    <t>Liftu tehniskās apkopes pakalpojumi.</t>
  </si>
  <si>
    <t>Dzēsts (Teritorijas plāna izstrāde)</t>
  </si>
  <si>
    <t>Iepirkumi izmantojot elektronisko iepirkumu sistēmu (EIS)</t>
  </si>
  <si>
    <t>IT tehnikas iegāde Burtnieku/Latgales iela</t>
  </si>
  <si>
    <t>30000000-9</t>
  </si>
  <si>
    <t>Biroja un skaitļošanas tehnika, aprīkojums un piederumi, izņemot mēbeles un programmatūru</t>
  </si>
  <si>
    <t>EIS</t>
  </si>
  <si>
    <t>Biroja mēbeles</t>
  </si>
  <si>
    <t>1.cet.- 4.cet.</t>
  </si>
  <si>
    <t>01.01.-15.12.2025.</t>
  </si>
  <si>
    <t>3900000-2</t>
  </si>
  <si>
    <t>Dažādas mēbeles un iekārtas</t>
  </si>
  <si>
    <t>Biroja uzturēšanas preces</t>
  </si>
  <si>
    <t>39800000-0
33700000-7</t>
  </si>
  <si>
    <t>Tīrīšanas līdzekļi
Higiēnas preces</t>
  </si>
  <si>
    <t>Datortehnikas piederumi</t>
  </si>
  <si>
    <t>30200000-1</t>
  </si>
  <si>
    <t>Datoru iekārtas un piederumi</t>
  </si>
  <si>
    <t>Pārtika</t>
  </si>
  <si>
    <t>2.cet.- 4.cet.</t>
  </si>
  <si>
    <t>01.04.-15.12.2025.</t>
  </si>
  <si>
    <t>15800000-6</t>
  </si>
  <si>
    <t>Dažādi pārtikas produkti</t>
  </si>
  <si>
    <t>E.Kārlsone</t>
  </si>
  <si>
    <t>Inventāra iegāde RSD vajadzībām</t>
  </si>
  <si>
    <t>01.01.-20.12.2025.</t>
  </si>
  <si>
    <t>39000000-2</t>
  </si>
  <si>
    <t>visa gada garumā tiek veikta preču pasūtīšana</t>
  </si>
  <si>
    <t>Kancelejas preces un biroja papīrs</t>
  </si>
  <si>
    <t>30199000-0</t>
  </si>
  <si>
    <t>Papīra kancelejas preces un citas preces</t>
  </si>
  <si>
    <t>Saimniecības preces</t>
  </si>
  <si>
    <t>24000000-4</t>
  </si>
  <si>
    <t>Ķīmiskie produkti</t>
  </si>
  <si>
    <t>Pārtikas preces</t>
  </si>
  <si>
    <t>Medicīnas preces</t>
  </si>
  <si>
    <t>33000000-0</t>
  </si>
  <si>
    <t>Medicīniskās ierīces, ārstniecības vielas un personiskās higiēnas preces</t>
  </si>
  <si>
    <t>Biroja papīrs</t>
  </si>
  <si>
    <t>R. Petrite</t>
  </si>
  <si>
    <t>Kancelejas preces un mācību materiāli</t>
  </si>
  <si>
    <t>22000000-0, 30199000-0</t>
  </si>
  <si>
    <t>Iespieddarbi un saistītie izdevumi, Papīra kancelejas preces un citas preces</t>
  </si>
  <si>
    <t xml:space="preserve">R. Petrite         </t>
  </si>
  <si>
    <t>15000000-8</t>
  </si>
  <si>
    <t>Pārtikas produkti, dzērieni, tabaka un saistītā produkcija</t>
  </si>
  <si>
    <t xml:space="preserve">Medicīnas preces, medikamenti </t>
  </si>
  <si>
    <t>S. Sauta</t>
  </si>
  <si>
    <t>J. Molotkova</t>
  </si>
  <si>
    <t>B. Tene                     R.Petrite</t>
  </si>
  <si>
    <t>Saimniecības preces un saimniecības inventārs</t>
  </si>
  <si>
    <t>25 000</t>
  </si>
  <si>
    <t>Mēbeles (arī biroja mēbeles), mēbelējums, mājsaimniecības ierīces (izņemot apgaismojumu) un tīrīšanas produkti.</t>
  </si>
  <si>
    <t>Demonstrācijas iekārtas (TV, foto, audio tehnika)</t>
  </si>
  <si>
    <t>32000000-3</t>
  </si>
  <si>
    <t>Radio, televīzijas, komunikāciju, telekomunikāciju un saistītās iekārtas un aparāti</t>
  </si>
  <si>
    <t>Biroja, metāla, medicīnas mēbeles</t>
  </si>
  <si>
    <t>Mēbeles (arī biroja mēbeles), mēbelējums, mājsaimniecības ierīces (izņemot apgaismojumu) un tīrīšanas produkti</t>
  </si>
  <si>
    <t>Medikamenti</t>
  </si>
  <si>
    <t>L.Buševica</t>
  </si>
  <si>
    <t>V.Ansons</t>
  </si>
  <si>
    <t>Medicīnas preces (pamperi, pārsēji)</t>
  </si>
  <si>
    <t>A.Smurģe</t>
  </si>
  <si>
    <t>Medikamenti, pārsiešanas materiāli</t>
  </si>
  <si>
    <t>J.Roze-Verba   I.Indrāne</t>
  </si>
  <si>
    <r>
      <t>J.Vaškēviča</t>
    </r>
    <r>
      <rPr>
        <b/>
        <sz val="10"/>
        <color theme="1"/>
        <rFont val="Times New Roman"/>
        <family val="1"/>
        <charset val="186"/>
      </rPr>
      <t xml:space="preserve"> </t>
    </r>
    <r>
      <rPr>
        <sz val="10"/>
        <color theme="1"/>
        <rFont val="Times New Roman"/>
        <family val="1"/>
        <charset val="186"/>
      </rPr>
      <t xml:space="preserve">                      S.Kalniņa</t>
    </r>
  </si>
  <si>
    <t>Individuālie aizsardzības līdzekļi (maskas, respiratori u.c.)</t>
  </si>
  <si>
    <t>18100000-0</t>
  </si>
  <si>
    <t>Profesionālie apģērbi, speciālie darba apģērbi un aksesuāri</t>
  </si>
  <si>
    <t>Tīrīšanas un spodrināšanas līdzekļi</t>
  </si>
  <si>
    <t>39800000-0</t>
  </si>
  <si>
    <t>E.Štāls,
J.Vaškēviča 
S.Kalniņa</t>
  </si>
  <si>
    <t>Mēbeles, biroja aprīkojums</t>
  </si>
  <si>
    <t>01.01.-21.12.2025. </t>
  </si>
  <si>
    <t>39130000-2
30100000-0</t>
  </si>
  <si>
    <t>Biroju mēbeles.
Biroja tehnika, aprīkojums.</t>
  </si>
  <si>
    <t>39224300-1</t>
  </si>
  <si>
    <t>Slotas un birstes un citi priekšmeti mājas tīrīšanai.</t>
  </si>
  <si>
    <t>Kancelejas preces</t>
  </si>
  <si>
    <t>30192000-1</t>
  </si>
  <si>
    <t>Biroja piederumi.</t>
  </si>
  <si>
    <t>O. Snedze</t>
  </si>
  <si>
    <t>Medikamenti un pārsiešanas materiāli</t>
  </si>
  <si>
    <t>33600000-6</t>
  </si>
  <si>
    <t>Farmācijas izstrādājumi.</t>
  </si>
  <si>
    <t>I.Breita</t>
  </si>
  <si>
    <t>Higiēnas preces un inkontinences līdzekļi</t>
  </si>
  <si>
    <t>Higiēnas preces.</t>
  </si>
  <si>
    <t>Z.Vonda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</si>
</sst>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1" x14ac:knownFonts="1">
    <font>
      <sz val="11"/>
      <color theme="1"/>
      <name val="Calibri"/>
      <family val="2"/>
      <charset val="186"/>
      <scheme val="minor"/>
    </font>
    <font>
      <b/>
      <sz val="10"/>
      <color theme="1"/>
      <name val="Times New Roman"/>
      <family val="1"/>
      <charset val="186"/>
    </font>
    <font>
      <sz val="10"/>
      <color theme="1"/>
      <name val="Times New Roman"/>
      <family val="1"/>
      <charset val="186"/>
    </font>
    <font>
      <sz val="10"/>
      <color rgb="FF000000"/>
      <name val="Times New Roman"/>
      <family val="1"/>
      <charset val="186"/>
    </font>
    <font>
      <sz val="10"/>
      <name val="Times New Roman"/>
      <family val="1"/>
      <charset val="186"/>
    </font>
    <font>
      <sz val="10"/>
      <color rgb="FF808080"/>
      <name val="Times New Roman"/>
      <family val="1"/>
      <charset val="186"/>
    </font>
    <font>
      <u/>
      <sz val="11"/>
      <color theme="10"/>
      <name val="Calibri"/>
      <family val="2"/>
      <charset val="186"/>
      <scheme val="minor"/>
    </font>
    <font>
      <i/>
      <sz val="10"/>
      <color theme="1"/>
      <name val="Times New Roman"/>
      <family val="1"/>
      <charset val="186"/>
    </font>
    <font>
      <b/>
      <sz val="11"/>
      <color theme="1"/>
      <name val="Times New Roman"/>
      <family val="1"/>
      <charset val="186"/>
    </font>
    <font>
      <sz val="11"/>
      <color theme="1"/>
      <name val="Times New Roman"/>
      <family val="1"/>
      <charset val="186"/>
    </font>
    <font>
      <sz val="12"/>
      <color theme="1"/>
      <name val="Times New Roman"/>
      <family val="1"/>
      <charset val="186"/>
    </font>
    <font>
      <sz val="11"/>
      <name val="Times New Roman"/>
      <family val="1"/>
      <charset val="186"/>
    </font>
    <font>
      <sz val="10"/>
      <color rgb="FFFF0000"/>
      <name val="Times New Roman"/>
      <family val="1"/>
      <charset val="186"/>
    </font>
    <font>
      <sz val="10"/>
      <color theme="0" tint="-0.49967955565050204"/>
      <name val="Times New Roman"/>
      <family val="1"/>
      <charset val="186"/>
    </font>
    <font>
      <sz val="10"/>
      <color theme="0" tint="-0.49974059266945403"/>
      <name val="Times New Roman"/>
      <family val="1"/>
      <charset val="186"/>
    </font>
    <font>
      <sz val="9"/>
      <color theme="1"/>
      <name val="Times New Roman"/>
      <family val="1"/>
      <charset val="186"/>
    </font>
    <font>
      <sz val="9"/>
      <color rgb="FF000000"/>
      <name val="Times New Roman"/>
      <family val="1"/>
      <charset val="186"/>
    </font>
    <font>
      <sz val="10"/>
      <color theme="0" tint="-0.49961851863155005"/>
      <name val="Times New Roman"/>
      <family val="1"/>
      <charset val="186"/>
    </font>
    <font>
      <sz val="10"/>
      <color theme="1" tint="0.49974059266945403"/>
      <name val="Times New Roman"/>
      <family val="1"/>
      <charset val="186"/>
    </font>
    <font>
      <b/>
      <sz val="10"/>
      <name val="Times New Roman"/>
      <family val="1"/>
      <charset val="186"/>
    </font>
    <font>
      <sz val="10"/>
      <color theme="0" tint="-0.49977111117893003"/>
      <name val="Times New Roman"/>
      <family val="1"/>
      <charset val="186"/>
    </font>
    <font>
      <sz val="11"/>
      <name val="Calibri"/>
      <family val="2"/>
      <charset val="186"/>
      <scheme val="minor"/>
    </font>
    <font>
      <i/>
      <sz val="10"/>
      <color rgb="FF000000"/>
      <name val="Times New Roman"/>
      <family val="1"/>
      <charset val="186"/>
    </font>
    <font>
      <sz val="10"/>
      <color theme="1" tint="0.49980162968840602"/>
      <name val="Times New Roman"/>
      <family val="1"/>
      <charset val="186"/>
    </font>
    <font>
      <sz val="10"/>
      <color theme="0" tint="-0.49980162968840602"/>
      <name val="Times New Roman"/>
      <family val="1"/>
      <charset val="186"/>
    </font>
    <font>
      <sz val="10"/>
      <color rgb="FF333333"/>
      <name val="Times New Roman"/>
      <family val="1"/>
      <charset val="186"/>
    </font>
    <font>
      <i/>
      <sz val="10"/>
      <color theme="0" tint="-0.49980162968840602"/>
      <name val="Times New Roman"/>
      <family val="1"/>
      <charset val="186"/>
    </font>
    <font>
      <b/>
      <sz val="11"/>
      <color theme="0" tint="-0.49980162968840602"/>
      <name val="Times New Roman"/>
      <family val="1"/>
    </font>
    <font>
      <sz val="10"/>
      <color rgb="FF242424"/>
      <name val="Times New Roman"/>
      <family val="1"/>
      <charset val="186"/>
    </font>
    <font>
      <sz val="10"/>
      <color rgb="FF00000A"/>
      <name val="Times New Roman"/>
      <family val="1"/>
      <charset val="186"/>
    </font>
    <font>
      <sz val="11"/>
      <color rgb="FF000000"/>
      <name val="Times New Roman"/>
      <family val="1"/>
      <charset val="186"/>
    </font>
    <font>
      <sz val="12"/>
      <color rgb="FF000000"/>
      <name val="Times New Roman"/>
      <family val="2"/>
    </font>
    <font>
      <u/>
      <sz val="12"/>
      <color rgb="FF000000"/>
      <name val="Times New Roman"/>
      <family val="2"/>
    </font>
    <font>
      <b/>
      <sz val="10"/>
      <color rgb="FF000000"/>
      <name val="Times New Roman"/>
      <family val="2"/>
    </font>
    <font>
      <b/>
      <sz val="11"/>
      <name val="Times New Roman"/>
      <family val="1"/>
      <charset val="186"/>
    </font>
    <font>
      <sz val="10"/>
      <color theme="0" tint="-0.49986266670735802"/>
      <name val="Times New Roman"/>
      <family val="1"/>
      <charset val="186"/>
    </font>
    <font>
      <b/>
      <sz val="11"/>
      <color theme="0" tint="-0.49986266670735802"/>
      <name val="Times New Roman"/>
      <family val="1"/>
      <charset val="186"/>
    </font>
    <font>
      <sz val="11"/>
      <color theme="0" tint="-0.49986266670735802"/>
      <name val="Calibri"/>
      <family val="2"/>
      <charset val="186"/>
      <scheme val="minor"/>
    </font>
    <font>
      <i/>
      <sz val="11"/>
      <color theme="0" tint="-0.49986266670735802"/>
      <name val="Times New Roman"/>
      <family val="1"/>
      <charset val="186"/>
    </font>
    <font>
      <b/>
      <i/>
      <strike/>
      <sz val="11"/>
      <color theme="0" tint="-0.49986266670735802"/>
      <name val="Times New Roman"/>
      <family val="1"/>
      <charset val="186"/>
    </font>
    <font>
      <sz val="9"/>
      <name val="Times New Roman"/>
      <family val="1"/>
      <charset val="186"/>
    </font>
    <font>
      <i/>
      <sz val="10"/>
      <color theme="0" tint="-0.49989318521683401"/>
      <name val="Times New Roman"/>
      <family val="1"/>
      <charset val="186"/>
    </font>
    <font>
      <i/>
      <sz val="10"/>
      <color theme="0" tint="-0.49986266670735802"/>
      <name val="Times New Roman"/>
      <family val="1"/>
      <charset val="186"/>
    </font>
    <font>
      <sz val="11"/>
      <color rgb="FFFF0000"/>
      <name val="Calibri"/>
      <family val="2"/>
      <charset val="186"/>
      <scheme val="minor"/>
    </font>
    <font>
      <i/>
      <sz val="11"/>
      <color theme="6" tint="-0.24988555558946501"/>
      <name val="Times New Roman"/>
      <family val="1"/>
      <charset val="186"/>
    </font>
    <font>
      <sz val="13"/>
      <color theme="1"/>
      <name val="Times New Roman"/>
      <family val="1"/>
      <charset val="1"/>
    </font>
    <font>
      <sz val="10"/>
      <color theme="0" tint="-0.49992370372631001"/>
      <name val="Times New Roman"/>
      <family val="1"/>
      <charset val="186"/>
    </font>
    <font>
      <i/>
      <sz val="10"/>
      <color theme="0" tint="-0.49992370372631001"/>
      <name val="Times New Roman"/>
      <family val="1"/>
      <charset val="186"/>
    </font>
    <font>
      <sz val="10"/>
      <color rgb="FFFFC000"/>
      <name val="Times New Roman"/>
      <family val="2"/>
    </font>
    <font>
      <i/>
      <sz val="10"/>
      <color theme="0" tint="-0.49995422223578601"/>
      <name val="Times New Roman"/>
      <family val="1"/>
      <charset val="186"/>
    </font>
    <font>
      <sz val="10"/>
      <color rgb="FF000000"/>
      <name val="Times New Roman"/>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4">
    <border>
      <left/>
      <right/>
      <top/>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style="medium">
        <color auto="1"/>
      </left>
      <right/>
      <top/>
      <bottom/>
      <diagonal/>
    </border>
    <border>
      <left/>
      <right style="medium">
        <color auto="1"/>
      </right>
      <top/>
      <bottom/>
      <diagonal/>
    </border>
  </borders>
  <cellStyleXfs count="2">
    <xf numFmtId="0" fontId="0" fillId="0" borderId="0"/>
    <xf numFmtId="0" fontId="6" fillId="0" borderId="0" applyNumberFormat="0" applyFill="0" applyBorder="0" applyAlignment="0" applyProtection="0"/>
  </cellStyleXfs>
  <cellXfs count="262">
    <xf numFmtId="0" fontId="0" fillId="0" borderId="0" xfId="0"/>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horizontal="left"/>
    </xf>
    <xf numFmtId="0" fontId="9" fillId="0" borderId="0" xfId="0" applyFont="1"/>
    <xf numFmtId="0" fontId="10" fillId="0" borderId="0" xfId="0" applyFont="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xf>
    <xf numFmtId="0" fontId="12" fillId="0" borderId="3" xfId="0" applyFont="1" applyBorder="1" applyAlignment="1">
      <alignment horizontal="center" vertical="center" wrapText="1"/>
    </xf>
    <xf numFmtId="0" fontId="2" fillId="0" borderId="3" xfId="0" applyFont="1" applyBorder="1"/>
    <xf numFmtId="3" fontId="2"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1" fillId="0" borderId="3" xfId="1"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3" xfId="1" applyFont="1" applyBorder="1" applyAlignment="1">
      <alignment horizontal="center" vertical="center" wrapText="1"/>
    </xf>
    <xf numFmtId="0" fontId="3" fillId="0" borderId="4" xfId="0" applyFont="1" applyBorder="1" applyAlignment="1">
      <alignment horizontal="center" vertical="center" wrapText="1"/>
    </xf>
    <xf numFmtId="3" fontId="4" fillId="0" borderId="3"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3" fontId="13"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8" fillId="0" borderId="3" xfId="0" applyFont="1" applyBorder="1" applyAlignment="1">
      <alignment horizontal="center" vertical="center" wrapText="1"/>
    </xf>
    <xf numFmtId="0" fontId="13" fillId="2" borderId="3" xfId="0" applyFont="1" applyFill="1" applyBorder="1" applyAlignment="1">
      <alignment horizontal="center" vertical="center" wrapText="1"/>
    </xf>
    <xf numFmtId="3" fontId="13" fillId="2" borderId="3"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2" fillId="2" borderId="3" xfId="0" applyFont="1" applyFill="1" applyBorder="1" applyAlignment="1">
      <alignment horizontal="center" vertical="center"/>
    </xf>
    <xf numFmtId="0" fontId="17" fillId="2" borderId="3" xfId="0" applyFont="1" applyFill="1" applyBorder="1" applyAlignment="1">
      <alignment horizontal="center" vertical="center" wrapText="1"/>
    </xf>
    <xf numFmtId="3" fontId="17" fillId="2" borderId="3" xfId="0" applyNumberFormat="1" applyFont="1" applyFill="1" applyBorder="1" applyAlignment="1">
      <alignment horizontal="center" vertical="center" wrapText="1"/>
    </xf>
    <xf numFmtId="3" fontId="18"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3" fontId="14" fillId="2"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4" fillId="0" borderId="4" xfId="1" applyFont="1" applyBorder="1" applyAlignment="1">
      <alignment horizontal="center" vertical="center" wrapText="1"/>
    </xf>
    <xf numFmtId="0" fontId="1"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3" xfId="0" applyFont="1" applyFill="1" applyBorder="1" applyAlignment="1">
      <alignment horizontal="center" wrapText="1"/>
    </xf>
    <xf numFmtId="0" fontId="14"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3" fontId="20" fillId="2" borderId="3"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0" fontId="2" fillId="2" borderId="4" xfId="0" applyFont="1" applyFill="1" applyBorder="1" applyAlignment="1">
      <alignment horizontal="center" vertical="top" wrapText="1"/>
    </xf>
    <xf numFmtId="4" fontId="3" fillId="2" borderId="3"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0" fontId="24" fillId="2" borderId="3" xfId="0" applyFont="1" applyFill="1" applyBorder="1" applyAlignment="1">
      <alignment horizontal="center" vertical="center" wrapText="1"/>
    </xf>
    <xf numFmtId="3" fontId="24" fillId="2" borderId="3"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0" fillId="2" borderId="0" xfId="0" applyFill="1"/>
    <xf numFmtId="17" fontId="4" fillId="2" borderId="3" xfId="0" applyNumberFormat="1" applyFont="1" applyFill="1" applyBorder="1" applyAlignment="1">
      <alignment horizontal="center" vertical="center" wrapText="1"/>
    </xf>
    <xf numFmtId="0" fontId="35" fillId="0" borderId="3" xfId="0" applyFont="1" applyBorder="1" applyAlignment="1">
      <alignment horizontal="center" vertical="center" wrapText="1"/>
    </xf>
    <xf numFmtId="0" fontId="35" fillId="2" borderId="3" xfId="0" applyFont="1" applyFill="1" applyBorder="1" applyAlignment="1">
      <alignment horizontal="center" vertical="center" wrapText="1"/>
    </xf>
    <xf numFmtId="3" fontId="35" fillId="2" borderId="3" xfId="0" applyNumberFormat="1" applyFont="1" applyFill="1" applyBorder="1" applyAlignment="1">
      <alignment horizontal="center" vertical="center" wrapText="1"/>
    </xf>
    <xf numFmtId="0" fontId="34" fillId="0" borderId="3" xfId="0" applyFont="1" applyBorder="1" applyAlignment="1">
      <alignment horizontal="center" vertical="center" wrapText="1"/>
    </xf>
    <xf numFmtId="0" fontId="21" fillId="0" borderId="0" xfId="0" applyFont="1"/>
    <xf numFmtId="0" fontId="30"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37" fillId="0" borderId="0" xfId="0" applyFont="1"/>
    <xf numFmtId="3" fontId="35" fillId="0" borderId="3" xfId="0" applyNumberFormat="1" applyFont="1" applyBorder="1" applyAlignment="1">
      <alignment horizontal="center" vertical="center" wrapText="1"/>
    </xf>
    <xf numFmtId="0" fontId="40" fillId="2" borderId="3" xfId="0" applyFont="1" applyFill="1" applyBorder="1" applyAlignment="1">
      <alignment horizontal="center" vertical="center" wrapText="1"/>
    </xf>
    <xf numFmtId="3" fontId="2" fillId="0" borderId="3" xfId="0" applyNumberFormat="1" applyFont="1" applyBorder="1" applyAlignment="1">
      <alignment horizontal="center" vertical="center"/>
    </xf>
    <xf numFmtId="49" fontId="2" fillId="0" borderId="3" xfId="0" applyNumberFormat="1" applyFont="1" applyBorder="1" applyAlignment="1">
      <alignment horizontal="center" vertical="center" wrapText="1"/>
    </xf>
    <xf numFmtId="49" fontId="4" fillId="2"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16" fillId="0" borderId="3" xfId="0" applyFont="1" applyBorder="1" applyAlignment="1">
      <alignment horizontal="center" vertical="center"/>
    </xf>
    <xf numFmtId="0" fontId="15"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2" borderId="3" xfId="0" applyNumberFormat="1" applyFont="1" applyFill="1" applyBorder="1" applyAlignment="1">
      <alignment horizontal="center" vertical="center" wrapText="1"/>
    </xf>
    <xf numFmtId="1" fontId="1" fillId="0" borderId="5"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1" fontId="2" fillId="2" borderId="4" xfId="0" applyNumberFormat="1" applyFont="1" applyFill="1" applyBorder="1" applyAlignment="1">
      <alignment horizontal="center" vertical="center" wrapText="1"/>
    </xf>
    <xf numFmtId="1" fontId="4" fillId="0" borderId="4"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 fontId="3" fillId="2" borderId="3" xfId="0" applyNumberFormat="1" applyFont="1" applyFill="1" applyBorder="1" applyAlignment="1">
      <alignment horizontal="center" vertical="center" wrapText="1"/>
    </xf>
    <xf numFmtId="1" fontId="1" fillId="2" borderId="5" xfId="0" applyNumberFormat="1" applyFont="1" applyFill="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0" fillId="0" borderId="0" xfId="0" applyNumberFormat="1"/>
    <xf numFmtId="1" fontId="4" fillId="2" borderId="3" xfId="0" applyNumberFormat="1" applyFont="1" applyFill="1" applyBorder="1" applyAlignment="1">
      <alignment horizontal="center" vertical="center" wrapText="1"/>
    </xf>
    <xf numFmtId="0" fontId="0" fillId="0" borderId="3" xfId="0" applyBorder="1"/>
    <xf numFmtId="4" fontId="4" fillId="0" borderId="3" xfId="0" applyNumberFormat="1" applyFont="1" applyBorder="1" applyAlignment="1">
      <alignment horizontal="center" vertical="center" wrapText="1"/>
    </xf>
    <xf numFmtId="0" fontId="2" fillId="0" borderId="3" xfId="0" applyFont="1" applyBorder="1" applyAlignment="1">
      <alignment wrapText="1"/>
    </xf>
    <xf numFmtId="17" fontId="4" fillId="0" borderId="3" xfId="0" applyNumberFormat="1" applyFont="1" applyBorder="1" applyAlignment="1">
      <alignment horizontal="center" vertical="center" wrapText="1"/>
    </xf>
    <xf numFmtId="1" fontId="2" fillId="0" borderId="3" xfId="0" applyNumberFormat="1" applyFont="1" applyBorder="1" applyAlignment="1">
      <alignment horizontal="center" vertical="center"/>
    </xf>
    <xf numFmtId="1" fontId="3" fillId="0" borderId="3" xfId="0" applyNumberFormat="1" applyFont="1" applyBorder="1" applyAlignment="1">
      <alignment horizontal="center" vertical="center"/>
    </xf>
    <xf numFmtId="0" fontId="25" fillId="2" borderId="4" xfId="0"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0" fontId="2" fillId="0" borderId="3" xfId="0" applyFont="1" applyBorder="1" applyAlignment="1">
      <alignment horizontal="center" wrapText="1"/>
    </xf>
    <xf numFmtId="0" fontId="1" fillId="0" borderId="7" xfId="0" applyFont="1" applyBorder="1" applyAlignment="1">
      <alignment horizontal="center" vertical="center" wrapText="1"/>
    </xf>
    <xf numFmtId="1" fontId="1"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4" fontId="2" fillId="2" borderId="3" xfId="0" applyNumberFormat="1" applyFont="1" applyFill="1" applyBorder="1" applyAlignment="1">
      <alignment horizontal="center" vertical="center" wrapText="1"/>
    </xf>
    <xf numFmtId="0" fontId="29" fillId="0" borderId="3" xfId="0" applyFont="1" applyBorder="1" applyAlignment="1">
      <alignment horizontal="center" vertical="center"/>
    </xf>
    <xf numFmtId="0" fontId="3" fillId="0" borderId="3" xfId="0" applyFont="1" applyBorder="1" applyAlignment="1">
      <alignment wrapText="1"/>
    </xf>
    <xf numFmtId="0" fontId="3" fillId="0" borderId="3" xfId="0" applyFont="1" applyBorder="1" applyAlignment="1">
      <alignment horizontal="center" wrapText="1"/>
    </xf>
    <xf numFmtId="0" fontId="2" fillId="0" borderId="3" xfId="0" applyFont="1" applyBorder="1" applyAlignment="1">
      <alignment horizontal="center"/>
    </xf>
    <xf numFmtId="49" fontId="2" fillId="2" borderId="3" xfId="0" applyNumberFormat="1" applyFont="1" applyFill="1" applyBorder="1" applyAlignment="1">
      <alignment horizontal="left" vertical="center" wrapText="1"/>
    </xf>
    <xf numFmtId="4" fontId="2" fillId="0" borderId="3" xfId="0" applyNumberFormat="1" applyFont="1" applyBorder="1" applyAlignment="1">
      <alignment horizontal="center" vertical="center" wrapText="1"/>
    </xf>
    <xf numFmtId="14" fontId="4"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6" fillId="0" borderId="3" xfId="0" applyFont="1" applyBorder="1" applyAlignment="1">
      <alignment horizontal="center" vertical="center" wrapText="1"/>
    </xf>
    <xf numFmtId="0" fontId="3" fillId="2" borderId="4"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4" fillId="0" borderId="3" xfId="0" applyFont="1" applyBorder="1" applyAlignment="1">
      <alignment horizontal="center" vertical="center"/>
    </xf>
    <xf numFmtId="0" fontId="28" fillId="0" borderId="3" xfId="0" applyFont="1" applyBorder="1" applyAlignment="1">
      <alignment wrapText="1"/>
    </xf>
    <xf numFmtId="0" fontId="23" fillId="0" borderId="3" xfId="0" applyFont="1" applyBorder="1" applyAlignment="1">
      <alignment horizontal="center" wrapText="1"/>
    </xf>
    <xf numFmtId="0" fontId="35" fillId="0" borderId="3" xfId="0" applyFont="1" applyBorder="1" applyAlignment="1">
      <alignment horizontal="center" vertical="center"/>
    </xf>
    <xf numFmtId="0" fontId="4" fillId="2" borderId="3" xfId="0" applyFont="1" applyFill="1" applyBorder="1" applyAlignment="1">
      <alignment horizontal="center" vertical="center"/>
    </xf>
    <xf numFmtId="0" fontId="43" fillId="0" borderId="0" xfId="0" applyFont="1"/>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5" fillId="0" borderId="11" xfId="0" applyFont="1" applyBorder="1"/>
    <xf numFmtId="3" fontId="24" fillId="0" borderId="3" xfId="0" applyNumberFormat="1" applyFont="1" applyBorder="1" applyAlignment="1">
      <alignment horizontal="center" vertical="center" wrapText="1"/>
    </xf>
    <xf numFmtId="0" fontId="34" fillId="2" borderId="3" xfId="0" applyFont="1" applyFill="1" applyBorder="1" applyAlignment="1">
      <alignment horizontal="center" vertical="center" wrapText="1"/>
    </xf>
    <xf numFmtId="0" fontId="46" fillId="2" borderId="3" xfId="0" applyFont="1" applyFill="1" applyBorder="1" applyAlignment="1">
      <alignment horizontal="center" vertical="center" wrapText="1"/>
    </xf>
    <xf numFmtId="3" fontId="46" fillId="2" borderId="3" xfId="0" applyNumberFormat="1" applyFont="1" applyFill="1" applyBorder="1" applyAlignment="1">
      <alignment horizontal="center" vertical="center" wrapText="1"/>
    </xf>
    <xf numFmtId="0" fontId="46" fillId="0" borderId="3" xfId="0" applyFont="1" applyBorder="1" applyAlignment="1">
      <alignment horizontal="center" vertical="center" wrapText="1"/>
    </xf>
    <xf numFmtId="17" fontId="2" fillId="0" borderId="3" xfId="0" applyNumberFormat="1" applyFont="1" applyBorder="1" applyAlignment="1">
      <alignment horizontal="center" vertical="center" wrapText="1"/>
    </xf>
    <xf numFmtId="164" fontId="1" fillId="2" borderId="3" xfId="0" applyNumberFormat="1" applyFont="1" applyFill="1" applyBorder="1" applyAlignment="1">
      <alignment horizontal="center" vertical="center" wrapText="1"/>
    </xf>
    <xf numFmtId="0" fontId="28" fillId="0" borderId="3" xfId="0" applyFont="1" applyBorder="1" applyAlignment="1">
      <alignment horizontal="center" wrapText="1"/>
    </xf>
    <xf numFmtId="49" fontId="4" fillId="2" borderId="3" xfId="0" applyNumberFormat="1" applyFont="1" applyFill="1" applyBorder="1" applyAlignment="1">
      <alignment horizontal="center" vertical="top" wrapText="1"/>
    </xf>
    <xf numFmtId="0" fontId="4" fillId="0" borderId="3" xfId="0" applyFont="1" applyBorder="1" applyAlignment="1">
      <alignment horizontal="center" wrapText="1"/>
    </xf>
    <xf numFmtId="4" fontId="3" fillId="0" borderId="3"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2" xfId="0" applyFont="1" applyBorder="1" applyAlignment="1">
      <alignment horizontal="center" vertical="center"/>
    </xf>
    <xf numFmtId="17" fontId="2" fillId="0" borderId="12"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0" fontId="3" fillId="0" borderId="12" xfId="0" applyFont="1" applyBorder="1" applyAlignment="1">
      <alignment horizontal="center" vertical="center"/>
    </xf>
    <xf numFmtId="0" fontId="2"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3" xfId="0" applyFont="1" applyBorder="1" applyAlignment="1">
      <alignment horizontal="center" vertical="center"/>
    </xf>
    <xf numFmtId="17" fontId="2" fillId="0" borderId="13" xfId="0" applyNumberFormat="1" applyFont="1" applyBorder="1" applyAlignment="1">
      <alignment horizontal="center" vertical="center" wrapText="1"/>
    </xf>
    <xf numFmtId="1" fontId="2" fillId="0" borderId="13" xfId="0" applyNumberFormat="1" applyFont="1" applyBorder="1" applyAlignment="1">
      <alignment horizontal="center" vertical="center" wrapText="1"/>
    </xf>
    <xf numFmtId="0" fontId="3" fillId="0" borderId="13" xfId="0" applyFont="1" applyBorder="1" applyAlignment="1">
      <alignment horizontal="center" vertical="center"/>
    </xf>
    <xf numFmtId="0" fontId="2" fillId="0" borderId="13" xfId="0" applyFont="1" applyBorder="1" applyAlignment="1">
      <alignment horizontal="center" vertical="center" wrapText="1"/>
    </xf>
    <xf numFmtId="0" fontId="2" fillId="2" borderId="3" xfId="0" applyFont="1" applyFill="1" applyBorder="1" applyAlignment="1">
      <alignment horizontal="center" vertical="top" wrapText="1"/>
    </xf>
    <xf numFmtId="3" fontId="20" fillId="0" borderId="3" xfId="0" applyNumberFormat="1" applyFont="1" applyBorder="1" applyAlignment="1">
      <alignment horizontal="center" vertical="center" wrapText="1"/>
    </xf>
    <xf numFmtId="0" fontId="10"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9" fillId="0" borderId="14"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31"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left" wrapText="1"/>
    </xf>
    <xf numFmtId="0" fontId="38" fillId="0" borderId="3" xfId="0" applyFont="1" applyBorder="1" applyAlignment="1">
      <alignment horizontal="center" vertical="center" wrapText="1"/>
    </xf>
    <xf numFmtId="0" fontId="26" fillId="2" borderId="3" xfId="0" applyFont="1" applyFill="1" applyBorder="1" applyAlignment="1">
      <alignment horizontal="center" vertical="center" wrapText="1"/>
    </xf>
    <xf numFmtId="0" fontId="39" fillId="0" borderId="3" xfId="0" applyFont="1" applyBorder="1" applyAlignment="1">
      <alignment horizontal="center" vertical="center" wrapText="1"/>
    </xf>
    <xf numFmtId="0" fontId="41" fillId="2" borderId="3" xfId="0" applyFont="1" applyFill="1" applyBorder="1" applyAlignment="1">
      <alignment horizontal="center" vertical="center" wrapText="1"/>
    </xf>
    <xf numFmtId="0" fontId="44" fillId="2" borderId="20" xfId="0" applyFont="1" applyFill="1" applyBorder="1" applyAlignment="1">
      <alignment horizontal="center" vertical="center" wrapText="1"/>
    </xf>
    <xf numFmtId="0" fontId="44" fillId="2" borderId="21" xfId="0" applyFont="1" applyFill="1" applyBorder="1" applyAlignment="1">
      <alignment horizontal="center" vertical="center" wrapText="1"/>
    </xf>
    <xf numFmtId="0" fontId="44" fillId="2" borderId="11" xfId="0" applyFont="1" applyFill="1" applyBorder="1" applyAlignment="1">
      <alignment horizontal="center" vertical="center" wrapText="1"/>
    </xf>
    <xf numFmtId="0" fontId="2"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0" fontId="11" fillId="0" borderId="3" xfId="1"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1" fontId="1" fillId="0" borderId="24" xfId="0" applyNumberFormat="1" applyFont="1" applyBorder="1" applyAlignment="1">
      <alignment horizontal="center" vertical="center" wrapText="1"/>
    </xf>
    <xf numFmtId="0" fontId="1" fillId="0" borderId="25" xfId="0" applyFont="1" applyBorder="1" applyAlignment="1">
      <alignment horizontal="center" vertical="center" wrapText="1"/>
    </xf>
    <xf numFmtId="0" fontId="1" fillId="2" borderId="32" xfId="0" applyFont="1" applyFill="1" applyBorder="1" applyAlignment="1">
      <alignment horizontal="center" vertical="center" wrapText="1"/>
    </xf>
    <xf numFmtId="0" fontId="1" fillId="2" borderId="0" xfId="0" applyFont="1" applyFill="1" applyAlignment="1">
      <alignment horizontal="center" vertical="center" wrapText="1"/>
    </xf>
    <xf numFmtId="1" fontId="1" fillId="2" borderId="0" xfId="0" applyNumberFormat="1" applyFont="1" applyFill="1" applyAlignment="1">
      <alignment horizontal="center" vertical="center" wrapText="1"/>
    </xf>
    <xf numFmtId="0" fontId="1" fillId="2" borderId="33" xfId="0" applyFont="1" applyFill="1" applyBorder="1" applyAlignment="1">
      <alignment horizontal="center" vertical="center" wrapText="1"/>
    </xf>
    <xf numFmtId="0" fontId="41" fillId="0" borderId="20" xfId="0" applyFont="1" applyBorder="1" applyAlignment="1">
      <alignment horizontal="center" vertical="center" wrapText="1"/>
    </xf>
    <xf numFmtId="0" fontId="41" fillId="0" borderId="21" xfId="0" applyFont="1" applyBorder="1" applyAlignment="1">
      <alignment horizontal="center" vertical="center" wrapText="1"/>
    </xf>
    <xf numFmtId="1" fontId="41" fillId="0" borderId="21" xfId="0" applyNumberFormat="1" applyFont="1" applyBorder="1" applyAlignment="1">
      <alignment horizontal="center" vertical="center" wrapText="1"/>
    </xf>
    <xf numFmtId="0" fontId="41" fillId="0" borderId="11" xfId="0" applyFont="1" applyBorder="1" applyAlignment="1">
      <alignment horizontal="center" vertical="center" wrapText="1"/>
    </xf>
    <xf numFmtId="0" fontId="47" fillId="0" borderId="3" xfId="0" applyFont="1" applyBorder="1" applyAlignment="1">
      <alignment horizontal="center" vertical="center" wrapText="1"/>
    </xf>
    <xf numFmtId="1" fontId="47" fillId="0" borderId="3" xfId="0" applyNumberFormat="1" applyFont="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1" fontId="8" fillId="0" borderId="27"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1" xfId="0" applyFont="1" applyBorder="1" applyAlignment="1">
      <alignment horizontal="center" vertical="center" wrapText="1"/>
    </xf>
    <xf numFmtId="1" fontId="1" fillId="0" borderId="31" xfId="0" applyNumberFormat="1" applyFont="1" applyBorder="1" applyAlignment="1">
      <alignment horizontal="center" vertical="center" wrapText="1"/>
    </xf>
    <xf numFmtId="0" fontId="1" fillId="0" borderId="6" xfId="0" applyFont="1" applyBorder="1" applyAlignment="1">
      <alignment horizontal="center" vertical="center" wrapText="1"/>
    </xf>
    <xf numFmtId="1" fontId="1" fillId="2" borderId="29" xfId="0" applyNumberFormat="1" applyFont="1" applyFill="1" applyBorder="1" applyAlignment="1">
      <alignment horizontal="center" vertical="center" wrapText="1"/>
    </xf>
    <xf numFmtId="0" fontId="1" fillId="0" borderId="32" xfId="0" applyFont="1" applyBorder="1" applyAlignment="1">
      <alignment horizontal="center" vertical="center" wrapText="1"/>
    </xf>
    <xf numFmtId="0" fontId="1" fillId="0" borderId="0" xfId="0" applyFont="1" applyAlignment="1">
      <alignment horizontal="center" vertical="center" wrapText="1"/>
    </xf>
    <xf numFmtId="1" fontId="1" fillId="0" borderId="0" xfId="0" applyNumberFormat="1" applyFont="1" applyAlignment="1">
      <alignment horizontal="center" vertical="center" wrapText="1"/>
    </xf>
    <xf numFmtId="0" fontId="1" fillId="0" borderId="33" xfId="0" applyFont="1" applyBorder="1" applyAlignment="1">
      <alignment horizontal="center" vertical="center" wrapText="1"/>
    </xf>
    <xf numFmtId="1" fontId="41" fillId="2" borderId="3" xfId="0" applyNumberFormat="1" applyFont="1" applyFill="1" applyBorder="1" applyAlignment="1">
      <alignment horizontal="center" vertical="center" wrapText="1"/>
    </xf>
    <xf numFmtId="0" fontId="42" fillId="0" borderId="3" xfId="0" applyFont="1" applyBorder="1" applyAlignment="1">
      <alignment horizontal="center" vertical="center" wrapText="1"/>
    </xf>
    <xf numFmtId="1" fontId="42" fillId="0" borderId="3" xfId="0" applyNumberFormat="1" applyFont="1" applyBorder="1" applyAlignment="1">
      <alignment horizontal="center" vertical="center" wrapText="1"/>
    </xf>
    <xf numFmtId="0" fontId="47" fillId="0" borderId="2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11" xfId="0" applyFont="1" applyBorder="1" applyAlignment="1">
      <alignment horizontal="center" vertical="center" wrapText="1"/>
    </xf>
    <xf numFmtId="0" fontId="41" fillId="0" borderId="3" xfId="0" applyFont="1" applyBorder="1" applyAlignment="1">
      <alignment horizontal="center" vertical="center" wrapText="1"/>
    </xf>
    <xf numFmtId="1" fontId="41" fillId="0" borderId="3" xfId="0" applyNumberFormat="1" applyFont="1" applyBorder="1" applyAlignment="1">
      <alignment horizontal="center" vertical="center" wrapText="1"/>
    </xf>
    <xf numFmtId="0" fontId="49" fillId="0" borderId="20"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1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1" fontId="7" fillId="0" borderId="24" xfId="0" applyNumberFormat="1" applyFont="1" applyBorder="1" applyAlignment="1">
      <alignment horizontal="center" vertical="center" wrapText="1"/>
    </xf>
    <xf numFmtId="0" fontId="7"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1" fontId="1" fillId="0" borderId="27" xfId="0" applyNumberFormat="1" applyFont="1" applyBorder="1" applyAlignment="1">
      <alignment horizontal="center" vertical="center" wrapText="1"/>
    </xf>
    <xf numFmtId="0" fontId="1" fillId="0" borderId="5" xfId="0" applyFont="1" applyBorder="1" applyAlignment="1">
      <alignment horizontal="center" vertical="center" wrapText="1"/>
    </xf>
    <xf numFmtId="1" fontId="3" fillId="0" borderId="3" xfId="0" applyNumberFormat="1" applyFont="1" applyBorder="1" applyAlignment="1">
      <alignment horizontal="center" vertical="center" wrapText="1"/>
    </xf>
  </cellXfs>
  <cellStyles count="2">
    <cellStyle name="Hipersaite" xfId="1" builtinId="8"/>
    <cellStyle name="Parasts" xfId="0" builtinId="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arina Fiļipova" id="{6BE110CB-C660-453B-B44B-54A134C95404}" userId="S::marina.filipova@riga.lv::6567fcac-d934-462f-9f1b-e60caefcbdac" providerId="AD"/>
</personList>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92" dT="2025-05-08T08:13:38.50" personId="{6BE110CB-C660-453B-B44B-54A134C95404}" id="{C6231DA7-D2DB-4B73-B42E-DFCA06C1B04F}">
    <text>jālabo summa pēc finansējuma pārvirzīšanas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info.iub.gov.lv/cpv/parent/3159/clasif/main/" TargetMode="External"/><Relationship Id="rId7" Type="http://schemas.openxmlformats.org/officeDocument/2006/relationships/vmlDrawing" Target="../drawings/vmlDrawing1.vml"/><Relationship Id="rId2" Type="http://schemas.openxmlformats.org/officeDocument/2006/relationships/hyperlink" Target="https://www.iub.gov.lv/lv/iubcpv/parent/4656/clasif/main/" TargetMode="External"/><Relationship Id="rId1" Type="http://schemas.openxmlformats.org/officeDocument/2006/relationships/hyperlink" Target="https://www.iub.gov.lv/lv/iubcpv/parent/2676/clasif/main/" TargetMode="External"/><Relationship Id="rId6" Type="http://schemas.openxmlformats.org/officeDocument/2006/relationships/printerSettings" Target="../printerSettings/printerSettings2.bin"/><Relationship Id="rId5" Type="http://schemas.openxmlformats.org/officeDocument/2006/relationships/hyperlink" Target="https://www.iub.gov.lv/lv/iubcpv/parent/4656/clasif/main/" TargetMode="External"/><Relationship Id="rId4" Type="http://schemas.openxmlformats.org/officeDocument/2006/relationships/hyperlink" Target="https://www.iub.gov.lv/lv/iubcpv/parent/2676/clasif/main/"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2586-B5DF-4B83-828E-1FF61841ED32}">
  <sheetPr>
    <pageSetUpPr fitToPage="1"/>
  </sheetPr>
  <dimension ref="A1:Q143"/>
  <sheetViews>
    <sheetView showGridLines="0" topLeftCell="A134" zoomScale="145" zoomScaleNormal="145" workbookViewId="0">
      <selection activeCell="B133" sqref="B133"/>
    </sheetView>
  </sheetViews>
  <sheetFormatPr defaultRowHeight="15" x14ac:dyDescent="0.25"/>
  <cols>
    <col min="1" max="1" width="8.7109375" customWidth="1"/>
    <col min="2" max="2" width="28.42578125" customWidth="1"/>
    <col min="3" max="3" width="10.7109375" customWidth="1"/>
    <col min="4" max="4" width="12" customWidth="1"/>
    <col min="5" max="5" width="13.28515625" customWidth="1"/>
    <col min="6" max="6" width="11.5703125" customWidth="1"/>
    <col min="7" max="7" width="16.5703125" customWidth="1"/>
    <col min="8" max="8" width="11.28515625" customWidth="1"/>
    <col min="9" max="9" width="14.7109375" customWidth="1"/>
    <col min="10" max="10" width="13.7109375" customWidth="1"/>
    <col min="11" max="11" width="11.28515625" customWidth="1"/>
    <col min="13" max="13" width="29.28515625" customWidth="1"/>
  </cols>
  <sheetData>
    <row r="1" spans="1:13" ht="15.75" x14ac:dyDescent="0.25">
      <c r="H1" s="4"/>
      <c r="I1" s="5" t="s">
        <v>0</v>
      </c>
      <c r="J1" s="5"/>
      <c r="K1" s="5"/>
      <c r="L1" s="4"/>
      <c r="M1" s="4"/>
    </row>
    <row r="2" spans="1:13" ht="15.75" x14ac:dyDescent="0.25">
      <c r="H2" s="4"/>
      <c r="I2" s="5" t="s">
        <v>1</v>
      </c>
      <c r="J2" s="5"/>
      <c r="K2" s="5"/>
      <c r="L2" s="4"/>
      <c r="M2" s="4"/>
    </row>
    <row r="3" spans="1:13" x14ac:dyDescent="0.25">
      <c r="A3" s="3"/>
      <c r="H3" s="4"/>
      <c r="I3" s="4"/>
      <c r="J3" s="4"/>
      <c r="K3" s="4"/>
      <c r="L3" s="4"/>
      <c r="M3" s="4"/>
    </row>
    <row r="4" spans="1:13" ht="14.65" customHeight="1" x14ac:dyDescent="0.25">
      <c r="A4" s="180" t="s">
        <v>2</v>
      </c>
      <c r="B4" s="181"/>
      <c r="C4" s="181"/>
      <c r="D4" s="181"/>
      <c r="E4" s="181"/>
      <c r="F4" s="181"/>
      <c r="G4" s="181"/>
      <c r="H4" s="181"/>
      <c r="I4" s="181"/>
      <c r="J4" s="181"/>
      <c r="K4" s="181"/>
      <c r="L4" s="181"/>
      <c r="M4" s="182"/>
    </row>
    <row r="5" spans="1:13" x14ac:dyDescent="0.25">
      <c r="A5" s="183" t="s">
        <v>3</v>
      </c>
      <c r="B5" s="184"/>
      <c r="C5" s="184"/>
      <c r="D5" s="184"/>
      <c r="E5" s="184"/>
      <c r="F5" s="184"/>
      <c r="G5" s="184"/>
      <c r="H5" s="184"/>
      <c r="I5" s="184"/>
      <c r="J5" s="184"/>
      <c r="K5" s="184"/>
      <c r="L5" s="184"/>
      <c r="M5" s="185"/>
    </row>
    <row r="6" spans="1:13" ht="15.75" thickBot="1" x14ac:dyDescent="0.3">
      <c r="A6" s="186" t="s">
        <v>4</v>
      </c>
      <c r="B6" s="187"/>
      <c r="C6" s="187"/>
      <c r="D6" s="187"/>
      <c r="E6" s="187"/>
      <c r="F6" s="187"/>
      <c r="G6" s="187"/>
      <c r="H6" s="187"/>
      <c r="I6" s="187"/>
      <c r="J6" s="187"/>
      <c r="K6" s="187"/>
      <c r="L6" s="187"/>
      <c r="M6" s="188"/>
    </row>
    <row r="7" spans="1:13" ht="57" x14ac:dyDescent="0.25">
      <c r="A7" s="135" t="s">
        <v>5</v>
      </c>
      <c r="B7" s="136" t="s">
        <v>6</v>
      </c>
      <c r="C7" s="136" t="s">
        <v>7</v>
      </c>
      <c r="D7" s="136" t="s">
        <v>8</v>
      </c>
      <c r="E7" s="136" t="s">
        <v>9</v>
      </c>
      <c r="F7" s="136" t="s">
        <v>10</v>
      </c>
      <c r="G7" s="136" t="s">
        <v>11</v>
      </c>
      <c r="H7" s="136" t="s">
        <v>12</v>
      </c>
      <c r="I7" s="136" t="s">
        <v>13</v>
      </c>
      <c r="J7" s="136" t="s">
        <v>14</v>
      </c>
      <c r="K7" s="136" t="s">
        <v>15</v>
      </c>
      <c r="L7" s="136" t="s">
        <v>16</v>
      </c>
      <c r="M7" s="137" t="s">
        <v>17</v>
      </c>
    </row>
    <row r="8" spans="1:13" ht="167.25" customHeight="1" x14ac:dyDescent="0.25">
      <c r="A8" s="35">
        <v>1</v>
      </c>
      <c r="B8" s="6" t="s">
        <v>18</v>
      </c>
      <c r="C8" s="27" t="s">
        <v>19</v>
      </c>
      <c r="D8" s="138" t="s">
        <v>20</v>
      </c>
      <c r="E8" s="129">
        <v>5961303.5</v>
      </c>
      <c r="F8" s="6" t="s">
        <v>21</v>
      </c>
      <c r="G8" s="6" t="s">
        <v>22</v>
      </c>
      <c r="H8" s="6" t="s">
        <v>23</v>
      </c>
      <c r="I8" s="6" t="s">
        <v>24</v>
      </c>
      <c r="J8" s="6" t="s">
        <v>25</v>
      </c>
      <c r="K8" s="6" t="s">
        <v>26</v>
      </c>
      <c r="L8" s="6">
        <v>36</v>
      </c>
      <c r="M8" s="27" t="s">
        <v>27</v>
      </c>
    </row>
    <row r="9" spans="1:13" ht="167.25" customHeight="1" x14ac:dyDescent="0.25">
      <c r="A9" s="35">
        <v>1.2</v>
      </c>
      <c r="B9" s="16" t="s">
        <v>28</v>
      </c>
      <c r="C9" s="76" t="s">
        <v>29</v>
      </c>
      <c r="D9" s="76" t="s">
        <v>30</v>
      </c>
      <c r="E9" s="77">
        <v>2791344.65</v>
      </c>
      <c r="F9" s="16" t="s">
        <v>21</v>
      </c>
      <c r="G9" s="16" t="s">
        <v>22</v>
      </c>
      <c r="H9" s="16" t="s">
        <v>23</v>
      </c>
      <c r="I9" s="16" t="s">
        <v>24</v>
      </c>
      <c r="J9" s="16" t="s">
        <v>25</v>
      </c>
      <c r="K9" s="16" t="s">
        <v>26</v>
      </c>
      <c r="L9" s="16">
        <v>34</v>
      </c>
      <c r="M9" s="16" t="s">
        <v>31</v>
      </c>
    </row>
    <row r="10" spans="1:13" ht="222.75" customHeight="1" x14ac:dyDescent="0.25">
      <c r="A10" s="33">
        <v>2</v>
      </c>
      <c r="B10" s="27" t="s">
        <v>32</v>
      </c>
      <c r="C10" s="27" t="s">
        <v>33</v>
      </c>
      <c r="D10" s="27" t="s">
        <v>34</v>
      </c>
      <c r="E10" s="68">
        <v>2776242</v>
      </c>
      <c r="F10" s="27" t="s">
        <v>35</v>
      </c>
      <c r="G10" s="27" t="s">
        <v>36</v>
      </c>
      <c r="H10" s="27" t="s">
        <v>23</v>
      </c>
      <c r="I10" s="27" t="s">
        <v>24</v>
      </c>
      <c r="J10" s="27" t="s">
        <v>25</v>
      </c>
      <c r="K10" s="27" t="s">
        <v>37</v>
      </c>
      <c r="L10" s="27">
        <v>24</v>
      </c>
      <c r="M10" s="139" t="s">
        <v>38</v>
      </c>
    </row>
    <row r="11" spans="1:13" ht="63.75" x14ac:dyDescent="0.25">
      <c r="A11" s="35">
        <v>3</v>
      </c>
      <c r="B11" s="27" t="s">
        <v>39</v>
      </c>
      <c r="C11" s="6" t="s">
        <v>40</v>
      </c>
      <c r="D11" s="6" t="s">
        <v>41</v>
      </c>
      <c r="E11" s="30" t="s">
        <v>42</v>
      </c>
      <c r="F11" s="27" t="s">
        <v>43</v>
      </c>
      <c r="G11" s="27" t="s">
        <v>44</v>
      </c>
      <c r="H11" s="27" t="s">
        <v>23</v>
      </c>
      <c r="I11" s="27" t="s">
        <v>45</v>
      </c>
      <c r="J11" s="27" t="s">
        <v>46</v>
      </c>
      <c r="K11" s="6" t="s">
        <v>47</v>
      </c>
      <c r="L11" s="27">
        <v>24</v>
      </c>
      <c r="M11" s="6" t="s">
        <v>48</v>
      </c>
    </row>
    <row r="12" spans="1:13" ht="152.44999999999999" customHeight="1" x14ac:dyDescent="0.25">
      <c r="A12" s="33" t="s">
        <v>49</v>
      </c>
      <c r="B12" s="57" t="s">
        <v>50</v>
      </c>
      <c r="C12" s="6" t="s">
        <v>51</v>
      </c>
      <c r="D12" s="6" t="s">
        <v>52</v>
      </c>
      <c r="E12" s="30">
        <v>1185550</v>
      </c>
      <c r="F12" s="6" t="s">
        <v>53</v>
      </c>
      <c r="G12" s="6" t="s">
        <v>54</v>
      </c>
      <c r="H12" s="27" t="s">
        <v>23</v>
      </c>
      <c r="I12" s="27" t="s">
        <v>24</v>
      </c>
      <c r="J12" s="27" t="s">
        <v>55</v>
      </c>
      <c r="K12" s="27" t="s">
        <v>26</v>
      </c>
      <c r="L12" s="27" t="s">
        <v>56</v>
      </c>
      <c r="M12" s="17" t="s">
        <v>57</v>
      </c>
    </row>
    <row r="13" spans="1:13" ht="84" customHeight="1" x14ac:dyDescent="0.25">
      <c r="A13" s="35" t="s">
        <v>58</v>
      </c>
      <c r="B13" s="16" t="s">
        <v>59</v>
      </c>
      <c r="C13" s="6" t="s">
        <v>60</v>
      </c>
      <c r="D13" s="6" t="s">
        <v>61</v>
      </c>
      <c r="E13" s="12">
        <v>340500</v>
      </c>
      <c r="F13" s="6" t="s">
        <v>53</v>
      </c>
      <c r="G13" s="6" t="s">
        <v>54</v>
      </c>
      <c r="H13" s="6" t="s">
        <v>23</v>
      </c>
      <c r="I13" s="6" t="s">
        <v>24</v>
      </c>
      <c r="J13" s="6" t="s">
        <v>55</v>
      </c>
      <c r="K13" s="6" t="s">
        <v>26</v>
      </c>
      <c r="L13" s="6">
        <v>26</v>
      </c>
      <c r="M13" s="6" t="s">
        <v>62</v>
      </c>
    </row>
    <row r="14" spans="1:13" ht="84" customHeight="1" x14ac:dyDescent="0.25">
      <c r="A14" s="35"/>
      <c r="B14" s="16"/>
      <c r="C14" s="6" t="s">
        <v>63</v>
      </c>
      <c r="D14" s="6" t="s">
        <v>64</v>
      </c>
      <c r="E14" s="12">
        <v>405000</v>
      </c>
      <c r="F14" s="6" t="s">
        <v>53</v>
      </c>
      <c r="G14" s="6" t="s">
        <v>54</v>
      </c>
      <c r="H14" s="6" t="s">
        <v>23</v>
      </c>
      <c r="I14" s="6" t="s">
        <v>24</v>
      </c>
      <c r="J14" s="6" t="s">
        <v>55</v>
      </c>
      <c r="K14" s="6" t="s">
        <v>26</v>
      </c>
      <c r="L14" s="6" t="s">
        <v>65</v>
      </c>
      <c r="M14" s="6" t="s">
        <v>66</v>
      </c>
    </row>
    <row r="15" spans="1:13" ht="153" x14ac:dyDescent="0.25">
      <c r="A15" s="35">
        <v>4</v>
      </c>
      <c r="B15" s="6" t="s">
        <v>67</v>
      </c>
      <c r="C15" s="6" t="s">
        <v>68</v>
      </c>
      <c r="D15" s="6" t="s">
        <v>69</v>
      </c>
      <c r="E15" s="12" t="s">
        <v>70</v>
      </c>
      <c r="F15" s="6" t="s">
        <v>53</v>
      </c>
      <c r="G15" s="6" t="s">
        <v>54</v>
      </c>
      <c r="H15" s="6" t="s">
        <v>23</v>
      </c>
      <c r="I15" s="6" t="s">
        <v>24</v>
      </c>
      <c r="J15" s="6" t="s">
        <v>55</v>
      </c>
      <c r="K15" s="6" t="s">
        <v>26</v>
      </c>
      <c r="L15" s="6">
        <v>24</v>
      </c>
      <c r="M15" s="19" t="s">
        <v>71</v>
      </c>
    </row>
    <row r="16" spans="1:13" ht="60.75" customHeight="1" x14ac:dyDescent="0.25">
      <c r="A16" s="35">
        <v>5</v>
      </c>
      <c r="B16" s="27" t="s">
        <v>72</v>
      </c>
      <c r="C16" s="27" t="s">
        <v>68</v>
      </c>
      <c r="D16" s="27" t="s">
        <v>73</v>
      </c>
      <c r="E16" s="30">
        <v>2278914</v>
      </c>
      <c r="F16" s="27" t="s">
        <v>74</v>
      </c>
      <c r="G16" s="27" t="s">
        <v>75</v>
      </c>
      <c r="H16" s="6" t="s">
        <v>23</v>
      </c>
      <c r="I16" s="6" t="s">
        <v>45</v>
      </c>
      <c r="J16" s="6" t="s">
        <v>76</v>
      </c>
      <c r="K16" s="27" t="s">
        <v>37</v>
      </c>
      <c r="L16" s="27">
        <v>24</v>
      </c>
      <c r="M16" s="16" t="s">
        <v>77</v>
      </c>
    </row>
    <row r="17" spans="1:14" ht="55.9" customHeight="1" x14ac:dyDescent="0.25">
      <c r="A17" s="35">
        <v>6</v>
      </c>
      <c r="B17" s="27" t="s">
        <v>78</v>
      </c>
      <c r="C17" s="25" t="s">
        <v>79</v>
      </c>
      <c r="D17" s="6" t="s">
        <v>80</v>
      </c>
      <c r="E17" s="30">
        <v>1815560</v>
      </c>
      <c r="F17" s="27" t="s">
        <v>43</v>
      </c>
      <c r="G17" s="27" t="s">
        <v>44</v>
      </c>
      <c r="H17" s="27" t="s">
        <v>23</v>
      </c>
      <c r="I17" s="27" t="s">
        <v>45</v>
      </c>
      <c r="J17" s="27" t="s">
        <v>81</v>
      </c>
      <c r="K17" s="27" t="s">
        <v>37</v>
      </c>
      <c r="L17" s="6">
        <v>25</v>
      </c>
      <c r="M17" s="6" t="s">
        <v>82</v>
      </c>
    </row>
    <row r="18" spans="1:14" s="85" customFormat="1" ht="76.5" x14ac:dyDescent="0.25">
      <c r="A18" s="84">
        <v>7</v>
      </c>
      <c r="B18" s="18" t="s">
        <v>83</v>
      </c>
      <c r="C18" s="18" t="s">
        <v>51</v>
      </c>
      <c r="D18" s="18" t="s">
        <v>84</v>
      </c>
      <c r="E18" s="24" t="s">
        <v>85</v>
      </c>
      <c r="F18" s="140" t="s">
        <v>86</v>
      </c>
      <c r="G18" s="18" t="s">
        <v>87</v>
      </c>
      <c r="H18" s="18" t="s">
        <v>23</v>
      </c>
      <c r="I18" s="18" t="s">
        <v>45</v>
      </c>
      <c r="J18" s="18" t="s">
        <v>88</v>
      </c>
      <c r="K18" s="18" t="s">
        <v>89</v>
      </c>
      <c r="L18" s="18">
        <v>36</v>
      </c>
      <c r="M18" s="18" t="s">
        <v>90</v>
      </c>
    </row>
    <row r="19" spans="1:14" ht="88.15" customHeight="1" x14ac:dyDescent="0.25">
      <c r="A19" s="35">
        <v>8</v>
      </c>
      <c r="B19" s="6" t="s">
        <v>91</v>
      </c>
      <c r="C19" s="25" t="s">
        <v>92</v>
      </c>
      <c r="D19" s="27" t="s">
        <v>73</v>
      </c>
      <c r="E19" s="30">
        <v>917715.08</v>
      </c>
      <c r="F19" s="27" t="s">
        <v>74</v>
      </c>
      <c r="G19" s="25" t="s">
        <v>87</v>
      </c>
      <c r="H19" s="6" t="s">
        <v>23</v>
      </c>
      <c r="I19" s="6" t="s">
        <v>45</v>
      </c>
      <c r="J19" s="6" t="s">
        <v>76</v>
      </c>
      <c r="K19" s="25" t="s">
        <v>26</v>
      </c>
      <c r="L19" s="27">
        <v>36</v>
      </c>
      <c r="M19" s="16" t="s">
        <v>93</v>
      </c>
    </row>
    <row r="20" spans="1:14" ht="38.25" x14ac:dyDescent="0.25">
      <c r="A20" s="35">
        <v>9</v>
      </c>
      <c r="B20" s="25" t="s">
        <v>94</v>
      </c>
      <c r="C20" s="25" t="s">
        <v>95</v>
      </c>
      <c r="D20" s="25" t="s">
        <v>96</v>
      </c>
      <c r="E20" s="32">
        <v>9917.35</v>
      </c>
      <c r="F20" s="25" t="s">
        <v>53</v>
      </c>
      <c r="G20" s="25" t="s">
        <v>97</v>
      </c>
      <c r="H20" s="18" t="s">
        <v>23</v>
      </c>
      <c r="I20" s="25" t="s">
        <v>24</v>
      </c>
      <c r="J20" s="25" t="s">
        <v>98</v>
      </c>
      <c r="K20" s="25" t="s">
        <v>26</v>
      </c>
      <c r="L20" s="25">
        <v>15</v>
      </c>
      <c r="M20" s="25" t="s">
        <v>99</v>
      </c>
    </row>
    <row r="21" spans="1:14" ht="51" x14ac:dyDescent="0.25">
      <c r="A21" s="35">
        <v>10</v>
      </c>
      <c r="B21" s="18" t="s">
        <v>100</v>
      </c>
      <c r="C21" s="18" t="s">
        <v>101</v>
      </c>
      <c r="D21" s="18" t="s">
        <v>102</v>
      </c>
      <c r="E21" s="24">
        <v>65284</v>
      </c>
      <c r="F21" s="18" t="s">
        <v>103</v>
      </c>
      <c r="G21" s="18" t="s">
        <v>104</v>
      </c>
      <c r="H21" s="18" t="s">
        <v>105</v>
      </c>
      <c r="I21" s="18" t="s">
        <v>24</v>
      </c>
      <c r="J21" s="18" t="s">
        <v>106</v>
      </c>
      <c r="K21" s="18" t="s">
        <v>26</v>
      </c>
      <c r="L21" s="18">
        <v>6</v>
      </c>
      <c r="M21" s="18"/>
    </row>
    <row r="22" spans="1:14" ht="89.25" x14ac:dyDescent="0.25">
      <c r="A22" s="35"/>
      <c r="B22" s="69" t="s">
        <v>107</v>
      </c>
      <c r="C22" s="69" t="s">
        <v>108</v>
      </c>
      <c r="D22" s="153" t="s">
        <v>102</v>
      </c>
      <c r="E22" s="154">
        <v>10000</v>
      </c>
      <c r="F22" s="153" t="s">
        <v>103</v>
      </c>
      <c r="G22" s="153" t="s">
        <v>104</v>
      </c>
      <c r="H22" s="153" t="s">
        <v>105</v>
      </c>
      <c r="I22" s="153" t="s">
        <v>24</v>
      </c>
      <c r="J22" s="155" t="s">
        <v>106</v>
      </c>
      <c r="K22" s="153" t="s">
        <v>26</v>
      </c>
      <c r="L22" s="153">
        <v>6</v>
      </c>
      <c r="M22" s="155" t="s">
        <v>109</v>
      </c>
    </row>
    <row r="23" spans="1:14" ht="63.75" x14ac:dyDescent="0.25">
      <c r="A23" s="35"/>
      <c r="B23" s="69" t="s">
        <v>110</v>
      </c>
      <c r="C23" s="69" t="s">
        <v>108</v>
      </c>
      <c r="D23" s="153" t="s">
        <v>102</v>
      </c>
      <c r="E23" s="154">
        <v>10000</v>
      </c>
      <c r="F23" s="153" t="s">
        <v>103</v>
      </c>
      <c r="G23" s="153" t="s">
        <v>104</v>
      </c>
      <c r="H23" s="153" t="s">
        <v>105</v>
      </c>
      <c r="I23" s="153" t="s">
        <v>24</v>
      </c>
      <c r="J23" s="155" t="s">
        <v>106</v>
      </c>
      <c r="K23" s="153" t="s">
        <v>26</v>
      </c>
      <c r="L23" s="153">
        <v>6</v>
      </c>
      <c r="M23" s="155" t="s">
        <v>109</v>
      </c>
    </row>
    <row r="24" spans="1:14" ht="53.25" customHeight="1" x14ac:dyDescent="0.25">
      <c r="A24" s="35"/>
      <c r="B24" s="69" t="s">
        <v>111</v>
      </c>
      <c r="C24" s="69" t="s">
        <v>108</v>
      </c>
      <c r="D24" s="153" t="s">
        <v>102</v>
      </c>
      <c r="E24" s="154">
        <v>23341</v>
      </c>
      <c r="F24" s="153" t="s">
        <v>103</v>
      </c>
      <c r="G24" s="153" t="s">
        <v>104</v>
      </c>
      <c r="H24" s="153" t="s">
        <v>105</v>
      </c>
      <c r="I24" s="153" t="s">
        <v>24</v>
      </c>
      <c r="J24" s="155" t="s">
        <v>106</v>
      </c>
      <c r="K24" s="153" t="s">
        <v>26</v>
      </c>
      <c r="L24" s="153">
        <v>6</v>
      </c>
      <c r="M24" s="155" t="s">
        <v>112</v>
      </c>
    </row>
    <row r="25" spans="1:14" ht="51" x14ac:dyDescent="0.25">
      <c r="A25" s="35"/>
      <c r="B25" s="69" t="s">
        <v>113</v>
      </c>
      <c r="C25" s="69" t="s">
        <v>108</v>
      </c>
      <c r="D25" s="153" t="s">
        <v>102</v>
      </c>
      <c r="E25" s="154">
        <v>18743</v>
      </c>
      <c r="F25" s="153" t="s">
        <v>103</v>
      </c>
      <c r="G25" s="153" t="s">
        <v>104</v>
      </c>
      <c r="H25" s="153" t="s">
        <v>105</v>
      </c>
      <c r="I25" s="153" t="s">
        <v>24</v>
      </c>
      <c r="J25" s="155" t="s">
        <v>106</v>
      </c>
      <c r="K25" s="153" t="s">
        <v>26</v>
      </c>
      <c r="L25" s="153">
        <v>6</v>
      </c>
      <c r="M25" s="155" t="s">
        <v>114</v>
      </c>
    </row>
    <row r="26" spans="1:14" ht="42.75" customHeight="1" x14ac:dyDescent="0.25">
      <c r="A26" s="35"/>
      <c r="B26" s="69" t="s">
        <v>115</v>
      </c>
      <c r="C26" s="69" t="s">
        <v>108</v>
      </c>
      <c r="D26" s="153" t="s">
        <v>102</v>
      </c>
      <c r="E26" s="154">
        <v>3200</v>
      </c>
      <c r="F26" s="153" t="s">
        <v>103</v>
      </c>
      <c r="G26" s="153" t="s">
        <v>104</v>
      </c>
      <c r="H26" s="153" t="s">
        <v>105</v>
      </c>
      <c r="I26" s="153" t="s">
        <v>24</v>
      </c>
      <c r="J26" s="155" t="s">
        <v>106</v>
      </c>
      <c r="K26" s="153" t="s">
        <v>26</v>
      </c>
      <c r="L26" s="153">
        <v>6</v>
      </c>
      <c r="M26" s="155" t="s">
        <v>114</v>
      </c>
    </row>
    <row r="27" spans="1:14" ht="114.75" x14ac:dyDescent="0.25">
      <c r="A27" s="35">
        <v>11</v>
      </c>
      <c r="B27" s="25" t="s">
        <v>116</v>
      </c>
      <c r="C27" s="27" t="s">
        <v>79</v>
      </c>
      <c r="D27" s="27" t="s">
        <v>117</v>
      </c>
      <c r="E27" s="32">
        <v>5846662.3600000003</v>
      </c>
      <c r="F27" s="27" t="s">
        <v>118</v>
      </c>
      <c r="G27" s="27" t="s">
        <v>75</v>
      </c>
      <c r="H27" s="6" t="s">
        <v>23</v>
      </c>
      <c r="I27" s="6" t="s">
        <v>45</v>
      </c>
      <c r="J27" s="6" t="s">
        <v>76</v>
      </c>
      <c r="K27" s="25" t="s">
        <v>26</v>
      </c>
      <c r="L27" s="27">
        <v>36</v>
      </c>
      <c r="M27" s="6" t="s">
        <v>119</v>
      </c>
    </row>
    <row r="28" spans="1:14" ht="38.25" x14ac:dyDescent="0.25">
      <c r="A28" s="35">
        <v>12</v>
      </c>
      <c r="B28" s="6" t="s">
        <v>120</v>
      </c>
      <c r="C28" s="6" t="s">
        <v>121</v>
      </c>
      <c r="D28" s="25" t="s">
        <v>41</v>
      </c>
      <c r="E28" s="30">
        <v>15126</v>
      </c>
      <c r="F28" s="27" t="s">
        <v>122</v>
      </c>
      <c r="G28" s="6" t="s">
        <v>123</v>
      </c>
      <c r="H28" s="39" t="s">
        <v>124</v>
      </c>
      <c r="I28" s="25" t="s">
        <v>24</v>
      </c>
      <c r="J28" s="18" t="s">
        <v>125</v>
      </c>
      <c r="K28" s="25" t="s">
        <v>26</v>
      </c>
      <c r="L28" s="25">
        <v>12</v>
      </c>
      <c r="M28" s="6" t="s">
        <v>126</v>
      </c>
    </row>
    <row r="29" spans="1:14" ht="74.650000000000006" customHeight="1" x14ac:dyDescent="0.25">
      <c r="A29" s="35">
        <v>13</v>
      </c>
      <c r="B29" s="27" t="s">
        <v>127</v>
      </c>
      <c r="C29" s="27" t="s">
        <v>40</v>
      </c>
      <c r="D29" s="27" t="s">
        <v>84</v>
      </c>
      <c r="E29" s="30">
        <v>616656</v>
      </c>
      <c r="F29" s="41" t="s">
        <v>128</v>
      </c>
      <c r="G29" s="27" t="s">
        <v>129</v>
      </c>
      <c r="H29" s="6" t="s">
        <v>23</v>
      </c>
      <c r="I29" s="6" t="s">
        <v>130</v>
      </c>
      <c r="J29" s="6" t="s">
        <v>131</v>
      </c>
      <c r="K29" s="25" t="s">
        <v>26</v>
      </c>
      <c r="L29" s="25">
        <v>24</v>
      </c>
      <c r="M29" s="10"/>
    </row>
    <row r="30" spans="1:14" ht="51" x14ac:dyDescent="0.25">
      <c r="A30" s="35"/>
      <c r="B30" s="51" t="s">
        <v>132</v>
      </c>
      <c r="C30" s="51" t="s">
        <v>133</v>
      </c>
      <c r="D30" s="51" t="s">
        <v>84</v>
      </c>
      <c r="E30" s="52">
        <v>424038</v>
      </c>
      <c r="F30" s="61" t="s">
        <v>128</v>
      </c>
      <c r="G30" s="51" t="s">
        <v>129</v>
      </c>
      <c r="H30" s="40" t="s">
        <v>23</v>
      </c>
      <c r="I30" s="51" t="s">
        <v>134</v>
      </c>
      <c r="J30" s="51" t="s">
        <v>135</v>
      </c>
      <c r="K30" s="51" t="s">
        <v>26</v>
      </c>
      <c r="L30" s="51">
        <v>24</v>
      </c>
      <c r="M30" s="18" t="s">
        <v>136</v>
      </c>
    </row>
    <row r="31" spans="1:14" ht="51" x14ac:dyDescent="0.25">
      <c r="A31" s="35"/>
      <c r="B31" s="51" t="s">
        <v>137</v>
      </c>
      <c r="C31" s="51" t="s">
        <v>108</v>
      </c>
      <c r="D31" s="51" t="s">
        <v>84</v>
      </c>
      <c r="E31" s="52">
        <v>119538</v>
      </c>
      <c r="F31" s="61" t="s">
        <v>128</v>
      </c>
      <c r="G31" s="51" t="s">
        <v>129</v>
      </c>
      <c r="H31" s="40" t="s">
        <v>23</v>
      </c>
      <c r="I31" s="40" t="s">
        <v>138</v>
      </c>
      <c r="J31" s="40" t="s">
        <v>139</v>
      </c>
      <c r="K31" s="40" t="s">
        <v>26</v>
      </c>
      <c r="L31" s="40">
        <v>24</v>
      </c>
      <c r="M31" s="18" t="s">
        <v>140</v>
      </c>
    </row>
    <row r="32" spans="1:14" ht="93" customHeight="1" x14ac:dyDescent="0.25">
      <c r="A32" s="35"/>
      <c r="B32" s="40" t="s">
        <v>141</v>
      </c>
      <c r="C32" s="40" t="s">
        <v>133</v>
      </c>
      <c r="D32" s="51" t="s">
        <v>84</v>
      </c>
      <c r="E32" s="52">
        <v>73080</v>
      </c>
      <c r="F32" s="61" t="s">
        <v>128</v>
      </c>
      <c r="G32" s="40" t="s">
        <v>129</v>
      </c>
      <c r="H32" s="40" t="s">
        <v>23</v>
      </c>
      <c r="I32" s="40" t="s">
        <v>138</v>
      </c>
      <c r="J32" s="40" t="s">
        <v>139</v>
      </c>
      <c r="K32" s="40" t="s">
        <v>26</v>
      </c>
      <c r="L32" s="40">
        <v>24</v>
      </c>
      <c r="M32" s="6" t="s">
        <v>142</v>
      </c>
      <c r="N32" s="79"/>
    </row>
    <row r="33" spans="1:14" ht="25.5" x14ac:dyDescent="0.25">
      <c r="A33" s="35">
        <v>14</v>
      </c>
      <c r="B33" s="6" t="s">
        <v>143</v>
      </c>
      <c r="C33" s="6" t="s">
        <v>144</v>
      </c>
      <c r="D33" s="27" t="s">
        <v>145</v>
      </c>
      <c r="E33" s="30">
        <v>41999</v>
      </c>
      <c r="F33" s="27" t="s">
        <v>146</v>
      </c>
      <c r="G33" s="6" t="s">
        <v>147</v>
      </c>
      <c r="H33" s="6" t="s">
        <v>124</v>
      </c>
      <c r="I33" s="6" t="s">
        <v>138</v>
      </c>
      <c r="J33" s="6" t="s">
        <v>148</v>
      </c>
      <c r="K33" s="6" t="s">
        <v>26</v>
      </c>
      <c r="L33" s="6">
        <v>12</v>
      </c>
      <c r="M33" s="6" t="s">
        <v>149</v>
      </c>
    </row>
    <row r="34" spans="1:14" ht="38.25" x14ac:dyDescent="0.25">
      <c r="A34" s="33">
        <v>15</v>
      </c>
      <c r="B34" s="25" t="s">
        <v>150</v>
      </c>
      <c r="C34" s="27" t="s">
        <v>108</v>
      </c>
      <c r="D34" s="27" t="s">
        <v>102</v>
      </c>
      <c r="E34" s="32">
        <v>123487.66</v>
      </c>
      <c r="F34" s="25" t="s">
        <v>151</v>
      </c>
      <c r="G34" s="25" t="s">
        <v>152</v>
      </c>
      <c r="H34" s="25" t="s">
        <v>105</v>
      </c>
      <c r="I34" s="25" t="s">
        <v>134</v>
      </c>
      <c r="J34" s="25" t="s">
        <v>135</v>
      </c>
      <c r="K34" s="25" t="s">
        <v>26</v>
      </c>
      <c r="L34" s="25">
        <v>24</v>
      </c>
      <c r="M34" s="25" t="s">
        <v>153</v>
      </c>
    </row>
    <row r="35" spans="1:14" ht="25.5" x14ac:dyDescent="0.25">
      <c r="A35" s="33">
        <v>16</v>
      </c>
      <c r="B35" s="25" t="s">
        <v>154</v>
      </c>
      <c r="C35" s="6" t="s">
        <v>108</v>
      </c>
      <c r="D35" s="27" t="s">
        <v>155</v>
      </c>
      <c r="E35" s="74">
        <v>85528.44</v>
      </c>
      <c r="F35" s="25" t="s">
        <v>156</v>
      </c>
      <c r="G35" s="25" t="s">
        <v>157</v>
      </c>
      <c r="H35" s="6" t="s">
        <v>105</v>
      </c>
      <c r="I35" s="25" t="s">
        <v>45</v>
      </c>
      <c r="J35" s="25" t="s">
        <v>158</v>
      </c>
      <c r="K35" s="25" t="s">
        <v>26</v>
      </c>
      <c r="L35" s="25">
        <v>12</v>
      </c>
      <c r="M35" s="25" t="s">
        <v>159</v>
      </c>
    </row>
    <row r="36" spans="1:14" ht="25.5" x14ac:dyDescent="0.25">
      <c r="A36" s="33">
        <v>17</v>
      </c>
      <c r="B36" s="6" t="s">
        <v>160</v>
      </c>
      <c r="C36" s="6" t="s">
        <v>108</v>
      </c>
      <c r="D36" s="27" t="s">
        <v>155</v>
      </c>
      <c r="E36" s="30">
        <v>621148</v>
      </c>
      <c r="F36" s="27" t="s">
        <v>161</v>
      </c>
      <c r="G36" s="6" t="s">
        <v>162</v>
      </c>
      <c r="H36" s="6" t="s">
        <v>105</v>
      </c>
      <c r="I36" s="6" t="s">
        <v>163</v>
      </c>
      <c r="J36" s="6" t="s">
        <v>164</v>
      </c>
      <c r="K36" s="6" t="s">
        <v>26</v>
      </c>
      <c r="L36" s="6">
        <v>12</v>
      </c>
      <c r="M36" s="6" t="s">
        <v>77</v>
      </c>
    </row>
    <row r="37" spans="1:14" ht="25.5" x14ac:dyDescent="0.25">
      <c r="A37" s="33">
        <v>17.100000000000001</v>
      </c>
      <c r="B37" s="6" t="s">
        <v>165</v>
      </c>
      <c r="C37" s="18" t="s">
        <v>108</v>
      </c>
      <c r="D37" s="25" t="s">
        <v>73</v>
      </c>
      <c r="E37" s="30" t="s">
        <v>166</v>
      </c>
      <c r="F37" s="27" t="s">
        <v>161</v>
      </c>
      <c r="G37" s="6" t="s">
        <v>162</v>
      </c>
      <c r="H37" s="6" t="s">
        <v>105</v>
      </c>
      <c r="I37" s="6" t="s">
        <v>163</v>
      </c>
      <c r="J37" s="6" t="s">
        <v>106</v>
      </c>
      <c r="K37" s="6" t="s">
        <v>26</v>
      </c>
      <c r="L37" s="6">
        <v>12</v>
      </c>
      <c r="M37" s="6" t="s">
        <v>167</v>
      </c>
    </row>
    <row r="38" spans="1:14" ht="162" customHeight="1" x14ac:dyDescent="0.25">
      <c r="A38" s="33">
        <v>18</v>
      </c>
      <c r="B38" s="27" t="s">
        <v>168</v>
      </c>
      <c r="C38" s="27" t="s">
        <v>108</v>
      </c>
      <c r="D38" s="27" t="s">
        <v>117</v>
      </c>
      <c r="E38" s="30" t="s">
        <v>169</v>
      </c>
      <c r="F38" s="27" t="s">
        <v>170</v>
      </c>
      <c r="G38" s="27" t="s">
        <v>171</v>
      </c>
      <c r="H38" s="27" t="s">
        <v>105</v>
      </c>
      <c r="I38" s="27" t="s">
        <v>172</v>
      </c>
      <c r="J38" s="27" t="s">
        <v>173</v>
      </c>
      <c r="K38" s="27" t="s">
        <v>26</v>
      </c>
      <c r="L38" s="27">
        <v>12</v>
      </c>
      <c r="M38" s="18" t="s">
        <v>174</v>
      </c>
    </row>
    <row r="39" spans="1:14" ht="147" customHeight="1" x14ac:dyDescent="0.25">
      <c r="A39" s="33"/>
      <c r="B39" s="64" t="s">
        <v>175</v>
      </c>
      <c r="C39" s="87" t="s">
        <v>176</v>
      </c>
      <c r="D39" s="69" t="s">
        <v>117</v>
      </c>
      <c r="E39" s="65" t="s">
        <v>177</v>
      </c>
      <c r="F39" s="64" t="s">
        <v>170</v>
      </c>
      <c r="G39" s="64" t="s">
        <v>171</v>
      </c>
      <c r="H39" s="64" t="s">
        <v>105</v>
      </c>
      <c r="I39" s="64" t="s">
        <v>24</v>
      </c>
      <c r="J39" s="82" t="s">
        <v>178</v>
      </c>
      <c r="K39" s="64" t="s">
        <v>26</v>
      </c>
      <c r="L39" s="64">
        <v>10</v>
      </c>
      <c r="M39" s="33"/>
    </row>
    <row r="40" spans="1:14" ht="38.25" x14ac:dyDescent="0.25">
      <c r="A40" s="35"/>
      <c r="B40" s="87" t="s">
        <v>179</v>
      </c>
      <c r="C40" s="87" t="s">
        <v>19</v>
      </c>
      <c r="D40" s="69" t="s">
        <v>117</v>
      </c>
      <c r="E40" s="179">
        <v>12000</v>
      </c>
      <c r="F40" s="87" t="s">
        <v>180</v>
      </c>
      <c r="G40" s="87" t="s">
        <v>181</v>
      </c>
      <c r="H40" s="87" t="s">
        <v>105</v>
      </c>
      <c r="I40" s="87" t="s">
        <v>138</v>
      </c>
      <c r="J40" s="87" t="s">
        <v>148</v>
      </c>
      <c r="K40" s="87" t="s">
        <v>26</v>
      </c>
      <c r="L40" s="87">
        <v>12</v>
      </c>
      <c r="M40" s="86"/>
    </row>
    <row r="41" spans="1:14" ht="38.25" x14ac:dyDescent="0.25">
      <c r="A41" s="33"/>
      <c r="B41" s="64" t="s">
        <v>182</v>
      </c>
      <c r="C41" s="64" t="s">
        <v>19</v>
      </c>
      <c r="D41" s="70" t="s">
        <v>117</v>
      </c>
      <c r="E41" s="65">
        <v>15000</v>
      </c>
      <c r="F41" s="64" t="s">
        <v>180</v>
      </c>
      <c r="G41" s="64" t="s">
        <v>181</v>
      </c>
      <c r="H41" s="64" t="s">
        <v>105</v>
      </c>
      <c r="I41" s="64" t="s">
        <v>183</v>
      </c>
      <c r="J41" s="64" t="s">
        <v>184</v>
      </c>
      <c r="K41" s="64" t="s">
        <v>26</v>
      </c>
      <c r="L41" s="64">
        <v>12</v>
      </c>
      <c r="M41" s="33"/>
    </row>
    <row r="42" spans="1:14" ht="38.25" x14ac:dyDescent="0.25">
      <c r="A42" s="33"/>
      <c r="B42" s="64" t="s">
        <v>185</v>
      </c>
      <c r="C42" s="64" t="s">
        <v>19</v>
      </c>
      <c r="D42" s="69" t="s">
        <v>117</v>
      </c>
      <c r="E42" s="65">
        <v>7000</v>
      </c>
      <c r="F42" s="64" t="s">
        <v>180</v>
      </c>
      <c r="G42" s="64" t="s">
        <v>181</v>
      </c>
      <c r="H42" s="64" t="s">
        <v>105</v>
      </c>
      <c r="I42" s="64" t="s">
        <v>186</v>
      </c>
      <c r="J42" s="64" t="s">
        <v>187</v>
      </c>
      <c r="K42" s="64" t="s">
        <v>26</v>
      </c>
      <c r="L42" s="64">
        <v>12</v>
      </c>
      <c r="M42" s="33"/>
    </row>
    <row r="43" spans="1:14" ht="14.65" customHeight="1" x14ac:dyDescent="0.25">
      <c r="A43" s="192" t="s">
        <v>188</v>
      </c>
      <c r="B43" s="192"/>
      <c r="C43" s="192"/>
      <c r="D43" s="192"/>
      <c r="E43" s="192"/>
      <c r="F43" s="192"/>
      <c r="G43" s="192"/>
      <c r="H43" s="192"/>
      <c r="I43" s="192"/>
      <c r="J43" s="192"/>
      <c r="K43" s="192"/>
      <c r="L43" s="192"/>
      <c r="M43" s="192"/>
    </row>
    <row r="44" spans="1:14" ht="80.650000000000006" customHeight="1" x14ac:dyDescent="0.25">
      <c r="A44" s="35">
        <v>20</v>
      </c>
      <c r="B44" s="6" t="s">
        <v>189</v>
      </c>
      <c r="C44" s="9" t="s">
        <v>108</v>
      </c>
      <c r="D44" s="27" t="s">
        <v>155</v>
      </c>
      <c r="E44" s="30">
        <v>378000</v>
      </c>
      <c r="F44" s="41" t="s">
        <v>190</v>
      </c>
      <c r="G44" s="6" t="s">
        <v>191</v>
      </c>
      <c r="H44" s="6" t="s">
        <v>23</v>
      </c>
      <c r="I44" s="6" t="s">
        <v>192</v>
      </c>
      <c r="J44" s="6" t="s">
        <v>193</v>
      </c>
      <c r="K44" s="6" t="s">
        <v>26</v>
      </c>
      <c r="L44" s="6" t="s">
        <v>194</v>
      </c>
      <c r="M44" s="18" t="s">
        <v>195</v>
      </c>
    </row>
    <row r="45" spans="1:14" ht="58.5" customHeight="1" x14ac:dyDescent="0.25">
      <c r="A45" s="35"/>
      <c r="B45" s="40" t="s">
        <v>196</v>
      </c>
      <c r="C45" s="29" t="s">
        <v>108</v>
      </c>
      <c r="D45" s="62" t="s">
        <v>155</v>
      </c>
      <c r="E45" s="52">
        <v>58000</v>
      </c>
      <c r="F45" s="51" t="s">
        <v>190</v>
      </c>
      <c r="G45" s="40" t="s">
        <v>191</v>
      </c>
      <c r="H45" s="40" t="s">
        <v>23</v>
      </c>
      <c r="I45" s="40" t="s">
        <v>138</v>
      </c>
      <c r="J45" s="40" t="s">
        <v>148</v>
      </c>
      <c r="K45" s="40" t="s">
        <v>26</v>
      </c>
      <c r="L45" s="40">
        <v>24</v>
      </c>
      <c r="M45" s="6" t="s">
        <v>197</v>
      </c>
      <c r="N45" s="79"/>
    </row>
    <row r="46" spans="1:14" ht="38.25" x14ac:dyDescent="0.25">
      <c r="A46" s="35"/>
      <c r="B46" s="40" t="s">
        <v>198</v>
      </c>
      <c r="C46" s="29" t="s">
        <v>108</v>
      </c>
      <c r="D46" s="62" t="s">
        <v>155</v>
      </c>
      <c r="E46" s="46">
        <v>180000</v>
      </c>
      <c r="F46" s="62" t="s">
        <v>190</v>
      </c>
      <c r="G46" s="29" t="s">
        <v>191</v>
      </c>
      <c r="H46" s="29" t="s">
        <v>23</v>
      </c>
      <c r="I46" s="29" t="s">
        <v>186</v>
      </c>
      <c r="J46" s="29" t="s">
        <v>199</v>
      </c>
      <c r="K46" s="29" t="s">
        <v>26</v>
      </c>
      <c r="L46" s="29">
        <v>36</v>
      </c>
      <c r="M46" s="6" t="s">
        <v>200</v>
      </c>
    </row>
    <row r="47" spans="1:14" ht="25.5" x14ac:dyDescent="0.25">
      <c r="A47" s="35"/>
      <c r="B47" s="29" t="s">
        <v>201</v>
      </c>
      <c r="C47" s="29" t="s">
        <v>108</v>
      </c>
      <c r="D47" s="62" t="s">
        <v>155</v>
      </c>
      <c r="E47" s="46">
        <v>140000</v>
      </c>
      <c r="F47" s="62" t="s">
        <v>190</v>
      </c>
      <c r="G47" s="29" t="s">
        <v>191</v>
      </c>
      <c r="H47" s="29" t="s">
        <v>23</v>
      </c>
      <c r="I47" s="29" t="s">
        <v>183</v>
      </c>
      <c r="J47" s="29" t="s">
        <v>184</v>
      </c>
      <c r="K47" s="29" t="s">
        <v>26</v>
      </c>
      <c r="L47" s="29">
        <v>24</v>
      </c>
      <c r="M47" s="6" t="s">
        <v>202</v>
      </c>
    </row>
    <row r="48" spans="1:14" ht="171" customHeight="1" x14ac:dyDescent="0.25">
      <c r="A48" s="35">
        <v>21</v>
      </c>
      <c r="B48" s="27" t="s">
        <v>203</v>
      </c>
      <c r="C48" s="27" t="s">
        <v>108</v>
      </c>
      <c r="D48" s="27" t="s">
        <v>102</v>
      </c>
      <c r="E48" s="32">
        <v>120900</v>
      </c>
      <c r="F48" s="34" t="s">
        <v>204</v>
      </c>
      <c r="G48" s="25" t="s">
        <v>205</v>
      </c>
      <c r="H48" s="27" t="s">
        <v>105</v>
      </c>
      <c r="I48" s="25" t="s">
        <v>206</v>
      </c>
      <c r="J48" s="25" t="s">
        <v>207</v>
      </c>
      <c r="K48" s="27" t="s">
        <v>26</v>
      </c>
      <c r="L48" s="27">
        <v>12</v>
      </c>
      <c r="M48" s="86"/>
    </row>
    <row r="49" spans="1:14" ht="64.5" customHeight="1" x14ac:dyDescent="0.25">
      <c r="A49" s="35"/>
      <c r="B49" s="26" t="s">
        <v>208</v>
      </c>
      <c r="C49" s="26" t="s">
        <v>108</v>
      </c>
      <c r="D49" s="70" t="s">
        <v>102</v>
      </c>
      <c r="E49" s="28">
        <v>20000</v>
      </c>
      <c r="F49" s="26" t="s">
        <v>209</v>
      </c>
      <c r="G49" s="26" t="s">
        <v>205</v>
      </c>
      <c r="H49" s="26" t="s">
        <v>105</v>
      </c>
      <c r="I49" s="26" t="s">
        <v>138</v>
      </c>
      <c r="J49" s="26" t="s">
        <v>148</v>
      </c>
      <c r="K49" s="26" t="s">
        <v>26</v>
      </c>
      <c r="L49" s="26">
        <v>12</v>
      </c>
      <c r="M49" s="6" t="s">
        <v>210</v>
      </c>
    </row>
    <row r="50" spans="1:14" ht="51.75" customHeight="1" x14ac:dyDescent="0.25">
      <c r="A50" s="35"/>
      <c r="B50" s="26" t="s">
        <v>211</v>
      </c>
      <c r="C50" s="26" t="s">
        <v>108</v>
      </c>
      <c r="D50" s="70" t="s">
        <v>102</v>
      </c>
      <c r="E50" s="28">
        <v>30000</v>
      </c>
      <c r="F50" s="26" t="s">
        <v>209</v>
      </c>
      <c r="G50" s="26" t="s">
        <v>205</v>
      </c>
      <c r="H50" s="26" t="s">
        <v>105</v>
      </c>
      <c r="I50" s="26" t="s">
        <v>186</v>
      </c>
      <c r="J50" s="26" t="s">
        <v>187</v>
      </c>
      <c r="K50" s="26" t="s">
        <v>26</v>
      </c>
      <c r="L50" s="26">
        <v>12</v>
      </c>
      <c r="M50" s="6" t="s">
        <v>212</v>
      </c>
    </row>
    <row r="51" spans="1:14" ht="53.25" customHeight="1" x14ac:dyDescent="0.25">
      <c r="A51" s="35"/>
      <c r="B51" s="26" t="s">
        <v>213</v>
      </c>
      <c r="C51" s="26" t="s">
        <v>108</v>
      </c>
      <c r="D51" s="70" t="s">
        <v>102</v>
      </c>
      <c r="E51" s="28">
        <v>19900</v>
      </c>
      <c r="F51" s="26" t="s">
        <v>209</v>
      </c>
      <c r="G51" s="26" t="s">
        <v>214</v>
      </c>
      <c r="H51" s="26" t="s">
        <v>105</v>
      </c>
      <c r="I51" s="26" t="s">
        <v>215</v>
      </c>
      <c r="J51" s="26" t="s">
        <v>216</v>
      </c>
      <c r="K51" s="26" t="s">
        <v>26</v>
      </c>
      <c r="L51" s="26">
        <v>12</v>
      </c>
      <c r="M51" s="6" t="s">
        <v>217</v>
      </c>
    </row>
    <row r="52" spans="1:14" ht="39" customHeight="1" x14ac:dyDescent="0.25">
      <c r="A52" s="35"/>
      <c r="B52" s="42" t="s">
        <v>218</v>
      </c>
      <c r="C52" s="42" t="s">
        <v>108</v>
      </c>
      <c r="D52" s="70" t="s">
        <v>102</v>
      </c>
      <c r="E52" s="43">
        <v>5000</v>
      </c>
      <c r="F52" s="42" t="s">
        <v>209</v>
      </c>
      <c r="G52" s="42" t="s">
        <v>205</v>
      </c>
      <c r="H52" s="42" t="s">
        <v>105</v>
      </c>
      <c r="I52" s="42" t="s">
        <v>219</v>
      </c>
      <c r="J52" s="42" t="s">
        <v>178</v>
      </c>
      <c r="K52" s="42" t="s">
        <v>26</v>
      </c>
      <c r="L52" s="42">
        <v>12</v>
      </c>
      <c r="M52" s="6" t="s">
        <v>220</v>
      </c>
    </row>
    <row r="53" spans="1:14" ht="48" customHeight="1" x14ac:dyDescent="0.25">
      <c r="A53" s="35"/>
      <c r="B53" s="26" t="s">
        <v>221</v>
      </c>
      <c r="C53" s="26" t="s">
        <v>108</v>
      </c>
      <c r="D53" s="70" t="s">
        <v>102</v>
      </c>
      <c r="E53" s="28">
        <v>36000</v>
      </c>
      <c r="F53" s="26" t="s">
        <v>209</v>
      </c>
      <c r="G53" s="26" t="s">
        <v>214</v>
      </c>
      <c r="H53" s="26" t="s">
        <v>105</v>
      </c>
      <c r="I53" s="26" t="s">
        <v>183</v>
      </c>
      <c r="J53" s="26" t="s">
        <v>184</v>
      </c>
      <c r="K53" s="26" t="s">
        <v>26</v>
      </c>
      <c r="L53" s="26">
        <v>24</v>
      </c>
      <c r="M53" s="6" t="s">
        <v>222</v>
      </c>
    </row>
    <row r="54" spans="1:14" ht="38.25" x14ac:dyDescent="0.25">
      <c r="A54" s="35"/>
      <c r="B54" s="26" t="s">
        <v>223</v>
      </c>
      <c r="C54" s="26" t="s">
        <v>108</v>
      </c>
      <c r="D54" s="70" t="s">
        <v>102</v>
      </c>
      <c r="E54" s="28">
        <v>10000</v>
      </c>
      <c r="F54" s="26" t="s">
        <v>209</v>
      </c>
      <c r="G54" s="26" t="s">
        <v>214</v>
      </c>
      <c r="H54" s="26" t="s">
        <v>105</v>
      </c>
      <c r="I54" s="26" t="s">
        <v>134</v>
      </c>
      <c r="J54" s="26" t="s">
        <v>135</v>
      </c>
      <c r="K54" s="26" t="s">
        <v>26</v>
      </c>
      <c r="L54" s="26">
        <v>12</v>
      </c>
      <c r="M54" s="6" t="s">
        <v>224</v>
      </c>
    </row>
    <row r="55" spans="1:14" x14ac:dyDescent="0.25">
      <c r="A55" s="192" t="s">
        <v>225</v>
      </c>
      <c r="B55" s="192"/>
      <c r="C55" s="192"/>
      <c r="D55" s="192"/>
      <c r="E55" s="192"/>
      <c r="F55" s="192"/>
      <c r="G55" s="192"/>
      <c r="H55" s="192"/>
      <c r="I55" s="192"/>
      <c r="J55" s="192"/>
      <c r="K55" s="192"/>
      <c r="L55" s="192"/>
      <c r="M55" s="192"/>
    </row>
    <row r="56" spans="1:14" ht="51" x14ac:dyDescent="0.25">
      <c r="A56" s="33">
        <v>23</v>
      </c>
      <c r="B56" s="6" t="s">
        <v>226</v>
      </c>
      <c r="C56" s="6" t="s">
        <v>108</v>
      </c>
      <c r="D56" s="6" t="s">
        <v>145</v>
      </c>
      <c r="E56" s="30">
        <v>12475</v>
      </c>
      <c r="F56" s="25" t="s">
        <v>227</v>
      </c>
      <c r="G56" s="25" t="s">
        <v>228</v>
      </c>
      <c r="H56" s="6" t="s">
        <v>124</v>
      </c>
      <c r="I56" s="25" t="s">
        <v>229</v>
      </c>
      <c r="J56" s="25" t="s">
        <v>230</v>
      </c>
      <c r="K56" s="18" t="s">
        <v>26</v>
      </c>
      <c r="L56" s="25">
        <v>10</v>
      </c>
      <c r="M56" s="57"/>
    </row>
    <row r="57" spans="1:14" ht="25.5" x14ac:dyDescent="0.25">
      <c r="A57" s="35"/>
      <c r="B57" s="51" t="s">
        <v>231</v>
      </c>
      <c r="C57" s="51" t="s">
        <v>108</v>
      </c>
      <c r="D57" s="36" t="s">
        <v>145</v>
      </c>
      <c r="E57" s="52">
        <v>4716</v>
      </c>
      <c r="F57" s="51" t="s">
        <v>227</v>
      </c>
      <c r="G57" s="51" t="s">
        <v>228</v>
      </c>
      <c r="H57" s="51" t="s">
        <v>124</v>
      </c>
      <c r="I57" s="51" t="s">
        <v>45</v>
      </c>
      <c r="J57" s="51" t="s">
        <v>232</v>
      </c>
      <c r="K57" s="51" t="s">
        <v>26</v>
      </c>
      <c r="L57" s="51">
        <v>10</v>
      </c>
      <c r="M57" s="57" t="s">
        <v>233</v>
      </c>
    </row>
    <row r="58" spans="1:14" ht="25.5" x14ac:dyDescent="0.25">
      <c r="A58" s="35"/>
      <c r="B58" s="51" t="s">
        <v>234</v>
      </c>
      <c r="C58" s="51" t="s">
        <v>108</v>
      </c>
      <c r="D58" s="36" t="s">
        <v>145</v>
      </c>
      <c r="E58" s="52">
        <v>7759</v>
      </c>
      <c r="F58" s="51" t="s">
        <v>227</v>
      </c>
      <c r="G58" s="51" t="s">
        <v>228</v>
      </c>
      <c r="H58" s="51" t="s">
        <v>124</v>
      </c>
      <c r="I58" s="51" t="s">
        <v>186</v>
      </c>
      <c r="J58" s="51" t="s">
        <v>235</v>
      </c>
      <c r="K58" s="51" t="s">
        <v>26</v>
      </c>
      <c r="L58" s="51">
        <v>10</v>
      </c>
      <c r="M58" s="27" t="s">
        <v>236</v>
      </c>
    </row>
    <row r="59" spans="1:14" ht="396" customHeight="1" x14ac:dyDescent="0.25">
      <c r="A59" s="35">
        <v>24</v>
      </c>
      <c r="B59" s="25" t="s">
        <v>237</v>
      </c>
      <c r="C59" s="27" t="s">
        <v>238</v>
      </c>
      <c r="D59" s="27" t="s">
        <v>30</v>
      </c>
      <c r="E59" s="30">
        <v>3319731</v>
      </c>
      <c r="F59" s="27" t="s">
        <v>239</v>
      </c>
      <c r="G59" s="27" t="s">
        <v>240</v>
      </c>
      <c r="H59" s="27" t="s">
        <v>23</v>
      </c>
      <c r="I59" s="27" t="s">
        <v>24</v>
      </c>
      <c r="J59" s="27" t="s">
        <v>241</v>
      </c>
      <c r="K59" s="27" t="s">
        <v>26</v>
      </c>
      <c r="L59" s="27">
        <v>40</v>
      </c>
      <c r="M59" s="6" t="s">
        <v>242</v>
      </c>
    </row>
    <row r="60" spans="1:14" ht="63.75" x14ac:dyDescent="0.25">
      <c r="A60" s="35">
        <v>24.1</v>
      </c>
      <c r="B60" s="18" t="s">
        <v>237</v>
      </c>
      <c r="C60" s="6" t="s">
        <v>243</v>
      </c>
      <c r="D60" s="6" t="s">
        <v>244</v>
      </c>
      <c r="E60" s="12">
        <v>900000</v>
      </c>
      <c r="F60" s="6" t="s">
        <v>245</v>
      </c>
      <c r="G60" s="6" t="s">
        <v>240</v>
      </c>
      <c r="H60" s="6" t="s">
        <v>23</v>
      </c>
      <c r="I60" s="6" t="s">
        <v>24</v>
      </c>
      <c r="J60" s="6" t="s">
        <v>241</v>
      </c>
      <c r="K60" s="6" t="s">
        <v>26</v>
      </c>
      <c r="L60" s="6">
        <v>36</v>
      </c>
      <c r="M60" s="6" t="s">
        <v>246</v>
      </c>
    </row>
    <row r="61" spans="1:14" ht="51" x14ac:dyDescent="0.25">
      <c r="A61" s="35">
        <v>25</v>
      </c>
      <c r="B61" s="6" t="s">
        <v>247</v>
      </c>
      <c r="C61" s="6" t="s">
        <v>108</v>
      </c>
      <c r="D61" s="6" t="s">
        <v>102</v>
      </c>
      <c r="E61" s="58">
        <v>212094</v>
      </c>
      <c r="F61" s="27" t="s">
        <v>248</v>
      </c>
      <c r="G61" s="6" t="s">
        <v>249</v>
      </c>
      <c r="H61" s="27" t="s">
        <v>105</v>
      </c>
      <c r="I61" s="6" t="s">
        <v>250</v>
      </c>
      <c r="J61" s="6" t="s">
        <v>251</v>
      </c>
      <c r="K61" s="6" t="s">
        <v>26</v>
      </c>
      <c r="L61" s="6">
        <v>12</v>
      </c>
      <c r="M61" s="6"/>
    </row>
    <row r="62" spans="1:14" ht="30" x14ac:dyDescent="0.25">
      <c r="A62" s="35"/>
      <c r="B62" s="26" t="s">
        <v>252</v>
      </c>
      <c r="C62" s="26" t="s">
        <v>108</v>
      </c>
      <c r="D62" s="26" t="s">
        <v>145</v>
      </c>
      <c r="E62" s="28">
        <v>140000</v>
      </c>
      <c r="F62" s="26" t="s">
        <v>248</v>
      </c>
      <c r="G62" s="26" t="s">
        <v>249</v>
      </c>
      <c r="H62" s="36" t="s">
        <v>105</v>
      </c>
      <c r="I62" s="26" t="s">
        <v>138</v>
      </c>
      <c r="J62" s="26" t="s">
        <v>148</v>
      </c>
      <c r="K62" s="26" t="s">
        <v>26</v>
      </c>
      <c r="L62" s="40">
        <v>24</v>
      </c>
      <c r="M62" s="86" t="s">
        <v>253</v>
      </c>
      <c r="N62" s="79"/>
    </row>
    <row r="63" spans="1:14" ht="25.5" x14ac:dyDescent="0.25">
      <c r="A63" s="35"/>
      <c r="B63" s="26" t="s">
        <v>254</v>
      </c>
      <c r="C63" s="26" t="s">
        <v>108</v>
      </c>
      <c r="D63" s="26" t="s">
        <v>155</v>
      </c>
      <c r="E63" s="28">
        <v>30000</v>
      </c>
      <c r="F63" s="26" t="s">
        <v>248</v>
      </c>
      <c r="G63" s="26" t="s">
        <v>249</v>
      </c>
      <c r="H63" s="36" t="s">
        <v>105</v>
      </c>
      <c r="I63" s="26" t="s">
        <v>186</v>
      </c>
      <c r="J63" s="81" t="s">
        <v>187</v>
      </c>
      <c r="K63" s="81" t="s">
        <v>26</v>
      </c>
      <c r="L63" s="26">
        <v>12</v>
      </c>
      <c r="M63" s="6" t="s">
        <v>255</v>
      </c>
    </row>
    <row r="64" spans="1:14" ht="25.5" x14ac:dyDescent="0.25">
      <c r="A64" s="35"/>
      <c r="B64" s="26" t="s">
        <v>256</v>
      </c>
      <c r="C64" s="26" t="s">
        <v>108</v>
      </c>
      <c r="D64" s="26" t="s">
        <v>73</v>
      </c>
      <c r="E64" s="28">
        <v>20000</v>
      </c>
      <c r="F64" s="26" t="s">
        <v>248</v>
      </c>
      <c r="G64" s="26" t="s">
        <v>249</v>
      </c>
      <c r="H64" s="36" t="s">
        <v>105</v>
      </c>
      <c r="I64" s="26" t="s">
        <v>215</v>
      </c>
      <c r="J64" s="81" t="s">
        <v>216</v>
      </c>
      <c r="K64" s="81" t="s">
        <v>26</v>
      </c>
      <c r="L64" s="26">
        <v>12</v>
      </c>
      <c r="M64" s="6" t="s">
        <v>257</v>
      </c>
    </row>
    <row r="65" spans="1:13" ht="25.5" x14ac:dyDescent="0.25">
      <c r="A65" s="35"/>
      <c r="B65" s="26" t="s">
        <v>258</v>
      </c>
      <c r="C65" s="26" t="s">
        <v>108</v>
      </c>
      <c r="D65" s="26" t="s">
        <v>73</v>
      </c>
      <c r="E65" s="28">
        <v>53000.9</v>
      </c>
      <c r="F65" s="26" t="s">
        <v>248</v>
      </c>
      <c r="G65" s="26" t="s">
        <v>249</v>
      </c>
      <c r="H65" s="36" t="s">
        <v>105</v>
      </c>
      <c r="I65" s="26" t="s">
        <v>183</v>
      </c>
      <c r="J65" s="81" t="s">
        <v>184</v>
      </c>
      <c r="K65" s="81" t="s">
        <v>26</v>
      </c>
      <c r="L65" s="26">
        <v>12</v>
      </c>
      <c r="M65" s="6" t="s">
        <v>259</v>
      </c>
    </row>
    <row r="66" spans="1:13" ht="25.5" x14ac:dyDescent="0.25">
      <c r="A66" s="35"/>
      <c r="B66" s="26" t="s">
        <v>260</v>
      </c>
      <c r="C66" s="26" t="s">
        <v>108</v>
      </c>
      <c r="D66" s="26" t="s">
        <v>73</v>
      </c>
      <c r="E66" s="28">
        <v>15000.4</v>
      </c>
      <c r="F66" s="26" t="s">
        <v>248</v>
      </c>
      <c r="G66" s="26" t="s">
        <v>249</v>
      </c>
      <c r="H66" s="36" t="s">
        <v>105</v>
      </c>
      <c r="I66" s="26" t="s">
        <v>45</v>
      </c>
      <c r="J66" s="81" t="s">
        <v>158</v>
      </c>
      <c r="K66" s="81" t="s">
        <v>26</v>
      </c>
      <c r="L66" s="26">
        <v>12</v>
      </c>
      <c r="M66" s="6" t="s">
        <v>261</v>
      </c>
    </row>
    <row r="67" spans="1:13" ht="32.25" customHeight="1" x14ac:dyDescent="0.25">
      <c r="A67" s="35"/>
      <c r="B67" s="36" t="s">
        <v>262</v>
      </c>
      <c r="C67" s="36" t="s">
        <v>108</v>
      </c>
      <c r="D67" s="36" t="s">
        <v>102</v>
      </c>
      <c r="E67" s="37">
        <v>22094</v>
      </c>
      <c r="F67" s="36" t="s">
        <v>248</v>
      </c>
      <c r="G67" s="36" t="s">
        <v>249</v>
      </c>
      <c r="H67" s="36" t="s">
        <v>105</v>
      </c>
      <c r="I67" s="36" t="s">
        <v>134</v>
      </c>
      <c r="J67" s="36" t="s">
        <v>135</v>
      </c>
      <c r="K67" s="36" t="s">
        <v>26</v>
      </c>
      <c r="L67" s="26">
        <v>12</v>
      </c>
      <c r="M67" s="6" t="s">
        <v>263</v>
      </c>
    </row>
    <row r="68" spans="1:13" ht="82.5" customHeight="1" x14ac:dyDescent="0.25">
      <c r="A68" s="35">
        <v>26</v>
      </c>
      <c r="B68" s="25" t="s">
        <v>264</v>
      </c>
      <c r="C68" s="25" t="s">
        <v>101</v>
      </c>
      <c r="D68" s="25" t="s">
        <v>265</v>
      </c>
      <c r="E68" s="32">
        <v>12049</v>
      </c>
      <c r="F68" s="25" t="s">
        <v>266</v>
      </c>
      <c r="G68" s="25" t="s">
        <v>267</v>
      </c>
      <c r="H68" s="25" t="s">
        <v>124</v>
      </c>
      <c r="I68" s="25" t="s">
        <v>268</v>
      </c>
      <c r="J68" s="27" t="s">
        <v>269</v>
      </c>
      <c r="K68" s="25" t="s">
        <v>26</v>
      </c>
      <c r="L68" s="25">
        <v>4</v>
      </c>
      <c r="M68" s="141"/>
    </row>
    <row r="69" spans="1:13" ht="37.5" customHeight="1" x14ac:dyDescent="0.25">
      <c r="A69" s="35"/>
      <c r="B69" s="36" t="s">
        <v>270</v>
      </c>
      <c r="C69" s="36" t="s">
        <v>108</v>
      </c>
      <c r="D69" s="36" t="s">
        <v>102</v>
      </c>
      <c r="E69" s="37">
        <v>2923.7</v>
      </c>
      <c r="F69" s="36" t="s">
        <v>266</v>
      </c>
      <c r="G69" s="36" t="s">
        <v>267</v>
      </c>
      <c r="H69" s="36" t="s">
        <v>124</v>
      </c>
      <c r="I69" s="36" t="s">
        <v>138</v>
      </c>
      <c r="J69" s="36" t="s">
        <v>148</v>
      </c>
      <c r="K69" s="36" t="s">
        <v>26</v>
      </c>
      <c r="L69" s="36">
        <v>4</v>
      </c>
      <c r="M69" s="27" t="s">
        <v>271</v>
      </c>
    </row>
    <row r="70" spans="1:13" ht="36.75" customHeight="1" x14ac:dyDescent="0.25">
      <c r="A70" s="35"/>
      <c r="B70" s="36" t="s">
        <v>272</v>
      </c>
      <c r="C70" s="36" t="s">
        <v>108</v>
      </c>
      <c r="D70" s="36" t="s">
        <v>102</v>
      </c>
      <c r="E70" s="37">
        <v>1252.8</v>
      </c>
      <c r="F70" s="36" t="s">
        <v>266</v>
      </c>
      <c r="G70" s="36" t="s">
        <v>267</v>
      </c>
      <c r="H70" s="36" t="s">
        <v>124</v>
      </c>
      <c r="I70" s="36" t="s">
        <v>186</v>
      </c>
      <c r="J70" s="36" t="s">
        <v>235</v>
      </c>
      <c r="K70" s="36" t="s">
        <v>26</v>
      </c>
      <c r="L70" s="36">
        <v>4</v>
      </c>
      <c r="M70" s="27" t="s">
        <v>273</v>
      </c>
    </row>
    <row r="71" spans="1:13" ht="38.25" x14ac:dyDescent="0.25">
      <c r="A71" s="35"/>
      <c r="B71" s="42" t="s">
        <v>274</v>
      </c>
      <c r="C71" s="42" t="s">
        <v>108</v>
      </c>
      <c r="D71" s="42" t="s">
        <v>155</v>
      </c>
      <c r="E71" s="44">
        <v>475</v>
      </c>
      <c r="F71" s="42" t="s">
        <v>266</v>
      </c>
      <c r="G71" s="42" t="s">
        <v>267</v>
      </c>
      <c r="H71" s="45" t="s">
        <v>124</v>
      </c>
      <c r="I71" s="45" t="s">
        <v>275</v>
      </c>
      <c r="J71" s="45" t="s">
        <v>178</v>
      </c>
      <c r="K71" s="42" t="s">
        <v>26</v>
      </c>
      <c r="L71" s="25">
        <v>7</v>
      </c>
      <c r="M71" s="27" t="s">
        <v>276</v>
      </c>
    </row>
    <row r="72" spans="1:13" ht="60" customHeight="1" x14ac:dyDescent="0.25">
      <c r="A72" s="35"/>
      <c r="B72" s="36" t="s">
        <v>277</v>
      </c>
      <c r="C72" s="36" t="s">
        <v>108</v>
      </c>
      <c r="D72" s="36" t="s">
        <v>102</v>
      </c>
      <c r="E72" s="37">
        <v>500</v>
      </c>
      <c r="F72" s="36" t="s">
        <v>266</v>
      </c>
      <c r="G72" s="36" t="s">
        <v>267</v>
      </c>
      <c r="H72" s="36" t="s">
        <v>124</v>
      </c>
      <c r="I72" s="36" t="s">
        <v>215</v>
      </c>
      <c r="J72" s="36" t="s">
        <v>216</v>
      </c>
      <c r="K72" s="36" t="s">
        <v>26</v>
      </c>
      <c r="L72" s="36">
        <v>4</v>
      </c>
      <c r="M72" s="6" t="s">
        <v>278</v>
      </c>
    </row>
    <row r="73" spans="1:13" ht="39.75" customHeight="1" x14ac:dyDescent="0.25">
      <c r="A73" s="35"/>
      <c r="B73" s="36" t="s">
        <v>279</v>
      </c>
      <c r="C73" s="36" t="s">
        <v>108</v>
      </c>
      <c r="D73" s="36" t="s">
        <v>102</v>
      </c>
      <c r="E73" s="37">
        <v>3125.46</v>
      </c>
      <c r="F73" s="36" t="s">
        <v>266</v>
      </c>
      <c r="G73" s="36" t="s">
        <v>267</v>
      </c>
      <c r="H73" s="36" t="s">
        <v>124</v>
      </c>
      <c r="I73" s="36" t="s">
        <v>45</v>
      </c>
      <c r="J73" s="36" t="s">
        <v>280</v>
      </c>
      <c r="K73" s="36" t="s">
        <v>26</v>
      </c>
      <c r="L73" s="36">
        <v>4</v>
      </c>
      <c r="M73" s="27" t="s">
        <v>281</v>
      </c>
    </row>
    <row r="74" spans="1:13" ht="26.25" customHeight="1" x14ac:dyDescent="0.25">
      <c r="A74" s="35"/>
      <c r="B74" s="36" t="s">
        <v>282</v>
      </c>
      <c r="C74" s="36" t="s">
        <v>108</v>
      </c>
      <c r="D74" s="36" t="s">
        <v>102</v>
      </c>
      <c r="E74" s="37">
        <v>3772</v>
      </c>
      <c r="F74" s="36" t="s">
        <v>266</v>
      </c>
      <c r="G74" s="36" t="s">
        <v>267</v>
      </c>
      <c r="H74" s="36" t="s">
        <v>124</v>
      </c>
      <c r="I74" s="36" t="s">
        <v>183</v>
      </c>
      <c r="J74" s="36" t="s">
        <v>184</v>
      </c>
      <c r="K74" s="36" t="s">
        <v>26</v>
      </c>
      <c r="L74" s="36">
        <v>4</v>
      </c>
      <c r="M74" s="27" t="s">
        <v>283</v>
      </c>
    </row>
    <row r="75" spans="1:13" ht="78" customHeight="1" x14ac:dyDescent="0.25">
      <c r="A75" s="35">
        <v>27</v>
      </c>
      <c r="B75" s="25" t="s">
        <v>284</v>
      </c>
      <c r="C75" s="25" t="s">
        <v>243</v>
      </c>
      <c r="D75" s="25" t="s">
        <v>117</v>
      </c>
      <c r="E75" s="32">
        <v>117170</v>
      </c>
      <c r="F75" s="25" t="s">
        <v>285</v>
      </c>
      <c r="G75" s="25" t="s">
        <v>286</v>
      </c>
      <c r="H75" s="25" t="s">
        <v>105</v>
      </c>
      <c r="I75" s="25" t="s">
        <v>287</v>
      </c>
      <c r="J75" s="6" t="s">
        <v>288</v>
      </c>
      <c r="K75" s="25" t="s">
        <v>26</v>
      </c>
      <c r="L75" s="25">
        <v>10</v>
      </c>
      <c r="M75" s="6" t="s">
        <v>289</v>
      </c>
    </row>
    <row r="76" spans="1:13" ht="35.25" customHeight="1" x14ac:dyDescent="0.25">
      <c r="A76" s="35"/>
      <c r="B76" s="51" t="s">
        <v>290</v>
      </c>
      <c r="C76" s="51" t="s">
        <v>108</v>
      </c>
      <c r="D76" s="51" t="s">
        <v>117</v>
      </c>
      <c r="E76" s="52">
        <v>20000</v>
      </c>
      <c r="F76" s="51" t="s">
        <v>285</v>
      </c>
      <c r="G76" s="51" t="s">
        <v>286</v>
      </c>
      <c r="H76" s="51" t="s">
        <v>105</v>
      </c>
      <c r="I76" s="51" t="s">
        <v>183</v>
      </c>
      <c r="J76" s="51" t="s">
        <v>184</v>
      </c>
      <c r="K76" s="51" t="s">
        <v>26</v>
      </c>
      <c r="L76" s="51">
        <v>1</v>
      </c>
      <c r="M76" s="35"/>
    </row>
    <row r="77" spans="1:13" s="89" customFormat="1" ht="45" customHeight="1" x14ac:dyDescent="0.25">
      <c r="A77" s="88"/>
      <c r="B77" s="81" t="s">
        <v>291</v>
      </c>
      <c r="C77" s="81" t="s">
        <v>243</v>
      </c>
      <c r="D77" s="81" t="s">
        <v>117</v>
      </c>
      <c r="E77" s="90">
        <v>6000</v>
      </c>
      <c r="F77" s="81" t="s">
        <v>285</v>
      </c>
      <c r="G77" s="81" t="s">
        <v>286</v>
      </c>
      <c r="H77" s="81" t="s">
        <v>105</v>
      </c>
      <c r="I77" s="81" t="s">
        <v>219</v>
      </c>
      <c r="J77" s="81" t="s">
        <v>178</v>
      </c>
      <c r="K77" s="81" t="s">
        <v>26</v>
      </c>
      <c r="L77" s="81">
        <v>2</v>
      </c>
      <c r="M77" s="88"/>
    </row>
    <row r="78" spans="1:13" s="89" customFormat="1" ht="15.6" customHeight="1" x14ac:dyDescent="0.25">
      <c r="A78" s="192" t="s">
        <v>292</v>
      </c>
      <c r="B78" s="192"/>
      <c r="C78" s="192"/>
      <c r="D78" s="192"/>
      <c r="E78" s="192"/>
      <c r="F78" s="192"/>
      <c r="G78" s="192"/>
      <c r="H78" s="192"/>
      <c r="I78" s="192"/>
      <c r="J78" s="192"/>
      <c r="K78" s="192"/>
      <c r="L78" s="192"/>
      <c r="M78" s="192"/>
    </row>
    <row r="79" spans="1:13" x14ac:dyDescent="0.25">
      <c r="A79" s="193" t="s">
        <v>293</v>
      </c>
      <c r="B79" s="193"/>
      <c r="C79" s="193"/>
      <c r="D79" s="193"/>
      <c r="E79" s="193"/>
      <c r="F79" s="193"/>
      <c r="G79" s="193"/>
      <c r="H79" s="193"/>
      <c r="I79" s="193"/>
      <c r="J79" s="193"/>
      <c r="K79" s="193"/>
      <c r="L79" s="193"/>
      <c r="M79" s="193"/>
    </row>
    <row r="80" spans="1:13" ht="38.25" x14ac:dyDescent="0.25">
      <c r="A80" s="111"/>
      <c r="B80" s="51" t="s">
        <v>294</v>
      </c>
      <c r="C80" s="51" t="s">
        <v>108</v>
      </c>
      <c r="D80" s="51" t="s">
        <v>102</v>
      </c>
      <c r="E80" s="52">
        <v>4128</v>
      </c>
      <c r="F80" s="51" t="s">
        <v>285</v>
      </c>
      <c r="G80" s="51" t="s">
        <v>286</v>
      </c>
      <c r="H80" s="51" t="s">
        <v>105</v>
      </c>
      <c r="I80" s="51" t="s">
        <v>134</v>
      </c>
      <c r="J80" s="51" t="s">
        <v>135</v>
      </c>
      <c r="K80" s="51" t="s">
        <v>26</v>
      </c>
      <c r="L80" s="51">
        <v>4</v>
      </c>
      <c r="M80" s="6" t="s">
        <v>295</v>
      </c>
    </row>
    <row r="81" spans="1:14" ht="57.75" customHeight="1" x14ac:dyDescent="0.25">
      <c r="A81" s="35">
        <v>27.1</v>
      </c>
      <c r="B81" s="25" t="s">
        <v>296</v>
      </c>
      <c r="C81" s="25" t="s">
        <v>40</v>
      </c>
      <c r="D81" s="25" t="s">
        <v>117</v>
      </c>
      <c r="E81" s="32" t="s">
        <v>297</v>
      </c>
      <c r="F81" s="25" t="s">
        <v>285</v>
      </c>
      <c r="G81" s="25" t="s">
        <v>286</v>
      </c>
      <c r="H81" s="25" t="s">
        <v>105</v>
      </c>
      <c r="I81" s="25" t="s">
        <v>24</v>
      </c>
      <c r="J81" s="25" t="s">
        <v>106</v>
      </c>
      <c r="K81" s="25" t="s">
        <v>26</v>
      </c>
      <c r="L81" s="25">
        <v>10</v>
      </c>
      <c r="M81" s="6"/>
    </row>
    <row r="82" spans="1:14" ht="57.75" customHeight="1" x14ac:dyDescent="0.25">
      <c r="A82" s="84">
        <v>27.2</v>
      </c>
      <c r="B82" s="25" t="s">
        <v>298</v>
      </c>
      <c r="C82" s="25" t="s">
        <v>40</v>
      </c>
      <c r="D82" s="25" t="s">
        <v>117</v>
      </c>
      <c r="E82" s="32">
        <v>93041.53</v>
      </c>
      <c r="F82" s="25" t="s">
        <v>285</v>
      </c>
      <c r="G82" s="25" t="s">
        <v>286</v>
      </c>
      <c r="H82" s="25" t="s">
        <v>105</v>
      </c>
      <c r="I82" s="25" t="s">
        <v>24</v>
      </c>
      <c r="J82" s="18" t="s">
        <v>106</v>
      </c>
      <c r="K82" s="25" t="s">
        <v>26</v>
      </c>
      <c r="L82" s="25">
        <v>10</v>
      </c>
      <c r="M82" s="18" t="s">
        <v>126</v>
      </c>
    </row>
    <row r="83" spans="1:14" ht="76.5" x14ac:dyDescent="0.25">
      <c r="A83" s="33">
        <v>28</v>
      </c>
      <c r="B83" s="27" t="s">
        <v>299</v>
      </c>
      <c r="C83" s="27" t="s">
        <v>300</v>
      </c>
      <c r="D83" s="27" t="s">
        <v>84</v>
      </c>
      <c r="E83" s="32">
        <v>361523</v>
      </c>
      <c r="F83" s="6" t="s">
        <v>161</v>
      </c>
      <c r="G83" s="6" t="s">
        <v>162</v>
      </c>
      <c r="H83" s="6" t="s">
        <v>105</v>
      </c>
      <c r="I83" s="25" t="s">
        <v>268</v>
      </c>
      <c r="J83" s="25" t="s">
        <v>301</v>
      </c>
      <c r="K83" s="25" t="s">
        <v>26</v>
      </c>
      <c r="L83" s="25">
        <v>7</v>
      </c>
      <c r="M83" s="6"/>
    </row>
    <row r="84" spans="1:14" ht="36" customHeight="1" x14ac:dyDescent="0.25">
      <c r="A84" s="72"/>
      <c r="B84" s="70" t="s">
        <v>302</v>
      </c>
      <c r="C84" s="70" t="s">
        <v>300</v>
      </c>
      <c r="D84" s="70" t="s">
        <v>84</v>
      </c>
      <c r="E84" s="71">
        <v>41400</v>
      </c>
      <c r="F84" s="70" t="s">
        <v>161</v>
      </c>
      <c r="G84" s="70" t="s">
        <v>162</v>
      </c>
      <c r="H84" s="70" t="s">
        <v>105</v>
      </c>
      <c r="I84" s="70" t="s">
        <v>138</v>
      </c>
      <c r="J84" s="70" t="s">
        <v>148</v>
      </c>
      <c r="K84" s="70" t="s">
        <v>26</v>
      </c>
      <c r="L84" s="70">
        <v>5</v>
      </c>
      <c r="M84" s="18" t="s">
        <v>303</v>
      </c>
    </row>
    <row r="85" spans="1:14" ht="36" customHeight="1" x14ac:dyDescent="0.25">
      <c r="A85" s="72"/>
      <c r="B85" s="70" t="s">
        <v>304</v>
      </c>
      <c r="C85" s="70" t="s">
        <v>300</v>
      </c>
      <c r="D85" s="70" t="s">
        <v>84</v>
      </c>
      <c r="E85" s="71">
        <v>120000</v>
      </c>
      <c r="F85" s="70" t="s">
        <v>161</v>
      </c>
      <c r="G85" s="70" t="s">
        <v>162</v>
      </c>
      <c r="H85" s="70" t="s">
        <v>105</v>
      </c>
      <c r="I85" s="70" t="s">
        <v>186</v>
      </c>
      <c r="J85" s="70" t="s">
        <v>187</v>
      </c>
      <c r="K85" s="70" t="s">
        <v>26</v>
      </c>
      <c r="L85" s="70">
        <v>7</v>
      </c>
      <c r="M85" s="6" t="s">
        <v>305</v>
      </c>
    </row>
    <row r="86" spans="1:14" ht="36" customHeight="1" x14ac:dyDescent="0.25">
      <c r="A86" s="72"/>
      <c r="B86" s="70" t="s">
        <v>306</v>
      </c>
      <c r="C86" s="70" t="s">
        <v>300</v>
      </c>
      <c r="D86" s="70" t="s">
        <v>84</v>
      </c>
      <c r="E86" s="71">
        <v>95000</v>
      </c>
      <c r="F86" s="70" t="s">
        <v>161</v>
      </c>
      <c r="G86" s="70" t="s">
        <v>162</v>
      </c>
      <c r="H86" s="70" t="s">
        <v>105</v>
      </c>
      <c r="I86" s="70" t="s">
        <v>215</v>
      </c>
      <c r="J86" s="70" t="s">
        <v>216</v>
      </c>
      <c r="K86" s="70" t="s">
        <v>26</v>
      </c>
      <c r="L86" s="70">
        <v>5</v>
      </c>
      <c r="M86" s="25" t="s">
        <v>307</v>
      </c>
    </row>
    <row r="87" spans="1:14" ht="31.9" customHeight="1" x14ac:dyDescent="0.25">
      <c r="A87" s="72"/>
      <c r="B87" s="70" t="s">
        <v>308</v>
      </c>
      <c r="C87" s="70" t="s">
        <v>300</v>
      </c>
      <c r="D87" s="70" t="s">
        <v>84</v>
      </c>
      <c r="E87" s="71">
        <v>25123</v>
      </c>
      <c r="F87" s="70" t="s">
        <v>161</v>
      </c>
      <c r="G87" s="70" t="s">
        <v>162</v>
      </c>
      <c r="H87" s="70" t="s">
        <v>105</v>
      </c>
      <c r="I87" s="70" t="s">
        <v>219</v>
      </c>
      <c r="J87" s="70" t="s">
        <v>309</v>
      </c>
      <c r="K87" s="70" t="s">
        <v>310</v>
      </c>
      <c r="L87" s="70">
        <v>5</v>
      </c>
      <c r="M87" s="25" t="s">
        <v>311</v>
      </c>
    </row>
    <row r="88" spans="1:14" ht="31.9" customHeight="1" x14ac:dyDescent="0.25">
      <c r="A88" s="72"/>
      <c r="B88" s="70" t="s">
        <v>312</v>
      </c>
      <c r="C88" s="70" t="s">
        <v>300</v>
      </c>
      <c r="D88" s="70" t="s">
        <v>84</v>
      </c>
      <c r="E88" s="71">
        <v>30000</v>
      </c>
      <c r="F88" s="70" t="s">
        <v>161</v>
      </c>
      <c r="G88" s="70" t="s">
        <v>162</v>
      </c>
      <c r="H88" s="70" t="s">
        <v>105</v>
      </c>
      <c r="I88" s="70" t="s">
        <v>183</v>
      </c>
      <c r="J88" s="70" t="s">
        <v>184</v>
      </c>
      <c r="K88" s="70" t="s">
        <v>310</v>
      </c>
      <c r="L88" s="70">
        <v>6</v>
      </c>
      <c r="M88" s="25" t="s">
        <v>313</v>
      </c>
    </row>
    <row r="89" spans="1:14" ht="50.25" customHeight="1" x14ac:dyDescent="0.25">
      <c r="A89" s="88"/>
      <c r="B89" s="82" t="s">
        <v>314</v>
      </c>
      <c r="C89" s="82" t="s">
        <v>108</v>
      </c>
      <c r="D89" s="82" t="s">
        <v>155</v>
      </c>
      <c r="E89" s="83">
        <v>200000</v>
      </c>
      <c r="F89" s="82" t="s">
        <v>315</v>
      </c>
      <c r="G89" s="82" t="s">
        <v>316</v>
      </c>
      <c r="H89" s="82" t="s">
        <v>105</v>
      </c>
      <c r="I89" s="82" t="s">
        <v>183</v>
      </c>
      <c r="J89" s="82" t="s">
        <v>184</v>
      </c>
      <c r="K89" s="82" t="s">
        <v>26</v>
      </c>
      <c r="L89" s="82">
        <v>12</v>
      </c>
      <c r="M89" s="6" t="s">
        <v>317</v>
      </c>
    </row>
    <row r="90" spans="1:14" ht="58.15" customHeight="1" x14ac:dyDescent="0.25">
      <c r="A90" s="72"/>
      <c r="B90" s="70" t="s">
        <v>318</v>
      </c>
      <c r="C90" s="70" t="s">
        <v>300</v>
      </c>
      <c r="D90" s="70" t="s">
        <v>84</v>
      </c>
      <c r="E90" s="71">
        <v>50000</v>
      </c>
      <c r="F90" s="70" t="s">
        <v>161</v>
      </c>
      <c r="G90" s="70" t="s">
        <v>162</v>
      </c>
      <c r="H90" s="70" t="s">
        <v>105</v>
      </c>
      <c r="I90" s="70" t="s">
        <v>45</v>
      </c>
      <c r="J90" s="70" t="s">
        <v>319</v>
      </c>
      <c r="K90" s="70" t="s">
        <v>26</v>
      </c>
      <c r="L90" s="70">
        <v>6</v>
      </c>
      <c r="M90" s="25" t="s">
        <v>320</v>
      </c>
    </row>
    <row r="91" spans="1:14" ht="31.15" customHeight="1" x14ac:dyDescent="0.25">
      <c r="A91" s="72"/>
      <c r="B91" s="70" t="s">
        <v>321</v>
      </c>
      <c r="C91" s="70" t="s">
        <v>300</v>
      </c>
      <c r="D91" s="70" t="s">
        <v>84</v>
      </c>
      <c r="E91" s="71">
        <v>45807.1</v>
      </c>
      <c r="F91" s="70" t="s">
        <v>161</v>
      </c>
      <c r="G91" s="70" t="s">
        <v>162</v>
      </c>
      <c r="H91" s="70" t="s">
        <v>105</v>
      </c>
      <c r="I91" s="70" t="s">
        <v>134</v>
      </c>
      <c r="J91" s="70" t="s">
        <v>135</v>
      </c>
      <c r="K91" s="70" t="s">
        <v>26</v>
      </c>
      <c r="L91" s="70">
        <v>3</v>
      </c>
      <c r="M91" s="25" t="s">
        <v>322</v>
      </c>
    </row>
    <row r="92" spans="1:14" ht="26.65" customHeight="1" x14ac:dyDescent="0.25">
      <c r="A92" s="35">
        <v>29</v>
      </c>
      <c r="B92" s="25" t="s">
        <v>323</v>
      </c>
      <c r="C92" s="25" t="s">
        <v>108</v>
      </c>
      <c r="D92" s="25" t="s">
        <v>155</v>
      </c>
      <c r="E92" s="32">
        <v>12972</v>
      </c>
      <c r="F92" s="25" t="s">
        <v>324</v>
      </c>
      <c r="G92" s="25" t="s">
        <v>325</v>
      </c>
      <c r="H92" s="25" t="s">
        <v>124</v>
      </c>
      <c r="I92" s="25" t="s">
        <v>186</v>
      </c>
      <c r="J92" s="25" t="s">
        <v>235</v>
      </c>
      <c r="K92" s="25" t="s">
        <v>26</v>
      </c>
      <c r="L92" s="25">
        <v>2</v>
      </c>
      <c r="M92" s="6" t="s">
        <v>326</v>
      </c>
    </row>
    <row r="93" spans="1:14" ht="26.65" customHeight="1" x14ac:dyDescent="0.25">
      <c r="A93" s="33">
        <v>30</v>
      </c>
      <c r="B93" s="73" t="s">
        <v>327</v>
      </c>
      <c r="C93" s="25" t="s">
        <v>40</v>
      </c>
      <c r="D93" s="25" t="s">
        <v>84</v>
      </c>
      <c r="E93" s="30">
        <v>70000</v>
      </c>
      <c r="F93" s="41" t="s">
        <v>328</v>
      </c>
      <c r="G93" s="27" t="s">
        <v>329</v>
      </c>
      <c r="H93" s="27" t="s">
        <v>105</v>
      </c>
      <c r="I93" s="25" t="s">
        <v>186</v>
      </c>
      <c r="J93" s="18" t="s">
        <v>199</v>
      </c>
      <c r="K93" s="18" t="s">
        <v>26</v>
      </c>
      <c r="L93" s="18">
        <v>6</v>
      </c>
      <c r="M93" s="6" t="s">
        <v>330</v>
      </c>
    </row>
    <row r="94" spans="1:14" ht="72.599999999999994" customHeight="1" x14ac:dyDescent="0.25">
      <c r="A94" s="33">
        <v>31</v>
      </c>
      <c r="B94" s="25" t="s">
        <v>331</v>
      </c>
      <c r="C94" s="25" t="s">
        <v>108</v>
      </c>
      <c r="D94" s="25" t="s">
        <v>73</v>
      </c>
      <c r="E94" s="32">
        <v>72460</v>
      </c>
      <c r="F94" s="25" t="s">
        <v>332</v>
      </c>
      <c r="G94" s="25" t="s">
        <v>333</v>
      </c>
      <c r="H94" s="25" t="s">
        <v>105</v>
      </c>
      <c r="I94" s="25" t="s">
        <v>334</v>
      </c>
      <c r="J94" s="25" t="s">
        <v>335</v>
      </c>
      <c r="K94" s="25" t="s">
        <v>26</v>
      </c>
      <c r="L94" s="25">
        <v>12</v>
      </c>
      <c r="M94" s="150"/>
    </row>
    <row r="95" spans="1:14" ht="13.15" customHeight="1" x14ac:dyDescent="0.25">
      <c r="A95" s="193" t="s">
        <v>336</v>
      </c>
      <c r="B95" s="193"/>
      <c r="C95" s="193"/>
      <c r="D95" s="193"/>
      <c r="E95" s="193"/>
      <c r="F95" s="193"/>
      <c r="G95" s="193"/>
      <c r="H95" s="193"/>
      <c r="I95" s="193"/>
      <c r="J95" s="193"/>
      <c r="K95" s="193"/>
      <c r="L95" s="193"/>
      <c r="M95" s="193"/>
      <c r="N95" s="79"/>
    </row>
    <row r="96" spans="1:14" ht="61.9" customHeight="1" x14ac:dyDescent="0.25">
      <c r="A96" s="35"/>
      <c r="B96" s="36" t="s">
        <v>337</v>
      </c>
      <c r="C96" s="36" t="s">
        <v>108</v>
      </c>
      <c r="D96" s="36" t="s">
        <v>73</v>
      </c>
      <c r="E96" s="37">
        <v>34000</v>
      </c>
      <c r="F96" s="36" t="s">
        <v>332</v>
      </c>
      <c r="G96" s="66" t="s">
        <v>333</v>
      </c>
      <c r="H96" s="36" t="s">
        <v>338</v>
      </c>
      <c r="I96" s="36" t="s">
        <v>186</v>
      </c>
      <c r="J96" s="36" t="s">
        <v>235</v>
      </c>
      <c r="K96" s="36" t="s">
        <v>26</v>
      </c>
      <c r="L96" s="36">
        <v>12</v>
      </c>
      <c r="M96" s="6" t="s">
        <v>339</v>
      </c>
    </row>
    <row r="97" spans="1:17" ht="50.65" customHeight="1" x14ac:dyDescent="0.25">
      <c r="A97" s="35"/>
      <c r="B97" s="142" t="s">
        <v>340</v>
      </c>
      <c r="C97" s="36" t="s">
        <v>108</v>
      </c>
      <c r="D97" s="36" t="s">
        <v>73</v>
      </c>
      <c r="E97" s="37">
        <v>20000</v>
      </c>
      <c r="F97" s="36" t="s">
        <v>332</v>
      </c>
      <c r="G97" s="66" t="s">
        <v>333</v>
      </c>
      <c r="H97" s="36" t="s">
        <v>338</v>
      </c>
      <c r="I97" s="36" t="s">
        <v>183</v>
      </c>
      <c r="J97" s="36" t="s">
        <v>184</v>
      </c>
      <c r="K97" s="36" t="s">
        <v>26</v>
      </c>
      <c r="L97" s="36">
        <v>12</v>
      </c>
      <c r="M97" s="27" t="s">
        <v>341</v>
      </c>
    </row>
    <row r="98" spans="1:17" s="145" customFormat="1" ht="11.45" customHeight="1" x14ac:dyDescent="0.25">
      <c r="A98" s="196" t="s">
        <v>342</v>
      </c>
      <c r="B98" s="197"/>
      <c r="C98" s="197"/>
      <c r="D98" s="197"/>
      <c r="E98" s="197"/>
      <c r="F98" s="197"/>
      <c r="G98" s="197"/>
      <c r="H98" s="197"/>
      <c r="I98" s="197"/>
      <c r="J98" s="197"/>
      <c r="K98" s="197"/>
      <c r="L98" s="197"/>
      <c r="M98" s="198"/>
    </row>
    <row r="99" spans="1:17" ht="57" customHeight="1" x14ac:dyDescent="0.25">
      <c r="A99" s="33"/>
      <c r="B99" s="36" t="s">
        <v>343</v>
      </c>
      <c r="C99" s="36" t="s">
        <v>92</v>
      </c>
      <c r="D99" s="36" t="s">
        <v>73</v>
      </c>
      <c r="E99" s="37">
        <v>12900</v>
      </c>
      <c r="F99" s="36" t="s">
        <v>344</v>
      </c>
      <c r="G99" s="36" t="s">
        <v>345</v>
      </c>
      <c r="H99" s="36" t="s">
        <v>105</v>
      </c>
      <c r="I99" s="36" t="s">
        <v>134</v>
      </c>
      <c r="J99" s="36" t="s">
        <v>135</v>
      </c>
      <c r="K99" s="36" t="s">
        <v>26</v>
      </c>
      <c r="L99" s="36">
        <v>4</v>
      </c>
      <c r="M99" s="6" t="s">
        <v>346</v>
      </c>
    </row>
    <row r="100" spans="1:17" ht="15.6" customHeight="1" x14ac:dyDescent="0.25">
      <c r="A100" s="192" t="s">
        <v>347</v>
      </c>
      <c r="B100" s="194"/>
      <c r="C100" s="194"/>
      <c r="D100" s="194"/>
      <c r="E100" s="194"/>
      <c r="F100" s="194"/>
      <c r="G100" s="194"/>
      <c r="H100" s="194"/>
      <c r="I100" s="194"/>
      <c r="J100" s="194"/>
      <c r="K100" s="194"/>
      <c r="L100" s="194"/>
      <c r="M100" s="194"/>
    </row>
    <row r="101" spans="1:17" ht="66.599999999999994" customHeight="1" x14ac:dyDescent="0.25">
      <c r="A101" s="33">
        <v>33</v>
      </c>
      <c r="B101" s="25" t="s">
        <v>348</v>
      </c>
      <c r="C101" s="25" t="s">
        <v>108</v>
      </c>
      <c r="D101" s="25" t="s">
        <v>73</v>
      </c>
      <c r="E101" s="32">
        <v>13678.6</v>
      </c>
      <c r="F101" s="25" t="s">
        <v>349</v>
      </c>
      <c r="G101" s="25" t="s">
        <v>350</v>
      </c>
      <c r="H101" s="25" t="s">
        <v>124</v>
      </c>
      <c r="I101" s="25" t="s">
        <v>351</v>
      </c>
      <c r="J101" s="25" t="s">
        <v>352</v>
      </c>
      <c r="K101" s="25" t="s">
        <v>26</v>
      </c>
      <c r="L101" s="25">
        <v>7</v>
      </c>
      <c r="M101" s="6"/>
    </row>
    <row r="102" spans="1:17" ht="36" customHeight="1" x14ac:dyDescent="0.25">
      <c r="A102" s="35"/>
      <c r="B102" s="36" t="s">
        <v>353</v>
      </c>
      <c r="C102" s="36" t="s">
        <v>108</v>
      </c>
      <c r="D102" s="36" t="s">
        <v>73</v>
      </c>
      <c r="E102" s="37">
        <v>10999</v>
      </c>
      <c r="F102" s="36" t="s">
        <v>349</v>
      </c>
      <c r="G102" s="36" t="s">
        <v>350</v>
      </c>
      <c r="H102" s="36" t="s">
        <v>124</v>
      </c>
      <c r="I102" s="36" t="s">
        <v>45</v>
      </c>
      <c r="J102" s="36" t="s">
        <v>158</v>
      </c>
      <c r="K102" s="36" t="s">
        <v>26</v>
      </c>
      <c r="L102" s="36">
        <v>12</v>
      </c>
      <c r="M102" s="6" t="s">
        <v>354</v>
      </c>
    </row>
    <row r="103" spans="1:17" ht="45" customHeight="1" x14ac:dyDescent="0.25">
      <c r="A103" s="35"/>
      <c r="B103" s="40" t="s">
        <v>355</v>
      </c>
      <c r="C103" s="82" t="s">
        <v>40</v>
      </c>
      <c r="D103" s="82" t="s">
        <v>41</v>
      </c>
      <c r="E103" s="83" t="s">
        <v>356</v>
      </c>
      <c r="F103" s="81" t="s">
        <v>357</v>
      </c>
      <c r="G103" s="82" t="s">
        <v>358</v>
      </c>
      <c r="H103" s="81" t="s">
        <v>124</v>
      </c>
      <c r="I103" s="82" t="s">
        <v>24</v>
      </c>
      <c r="J103" s="82" t="s">
        <v>178</v>
      </c>
      <c r="K103" s="82" t="s">
        <v>26</v>
      </c>
      <c r="L103" s="82">
        <v>2</v>
      </c>
      <c r="M103" s="18" t="s">
        <v>359</v>
      </c>
    </row>
    <row r="104" spans="1:17" ht="62.65" customHeight="1" x14ac:dyDescent="0.25">
      <c r="A104" s="35">
        <v>34</v>
      </c>
      <c r="B104" s="25" t="s">
        <v>360</v>
      </c>
      <c r="C104" s="25" t="s">
        <v>108</v>
      </c>
      <c r="D104" s="25" t="s">
        <v>361</v>
      </c>
      <c r="E104" s="32">
        <v>384000</v>
      </c>
      <c r="F104" s="25" t="s">
        <v>362</v>
      </c>
      <c r="G104" s="25" t="s">
        <v>363</v>
      </c>
      <c r="H104" s="25" t="s">
        <v>105</v>
      </c>
      <c r="I104" s="27" t="s">
        <v>45</v>
      </c>
      <c r="J104" s="27" t="s">
        <v>364</v>
      </c>
      <c r="K104" s="27" t="s">
        <v>37</v>
      </c>
      <c r="L104" s="27">
        <v>24</v>
      </c>
      <c r="M104" s="6" t="s">
        <v>365</v>
      </c>
    </row>
    <row r="105" spans="1:17" ht="74.650000000000006" customHeight="1" x14ac:dyDescent="0.25">
      <c r="A105" s="35">
        <v>35</v>
      </c>
      <c r="B105" s="27" t="s">
        <v>366</v>
      </c>
      <c r="C105" s="27" t="s">
        <v>108</v>
      </c>
      <c r="D105" s="27" t="s">
        <v>80</v>
      </c>
      <c r="E105" s="30">
        <v>35136670</v>
      </c>
      <c r="F105" s="27" t="s">
        <v>367</v>
      </c>
      <c r="G105" s="27" t="s">
        <v>368</v>
      </c>
      <c r="H105" s="27" t="s">
        <v>23</v>
      </c>
      <c r="I105" s="27" t="s">
        <v>45</v>
      </c>
      <c r="J105" s="27" t="s">
        <v>369</v>
      </c>
      <c r="K105" s="27" t="s">
        <v>37</v>
      </c>
      <c r="L105" s="27">
        <v>12</v>
      </c>
      <c r="M105" s="6" t="s">
        <v>370</v>
      </c>
      <c r="Q105" s="79"/>
    </row>
    <row r="106" spans="1:17" ht="48" customHeight="1" x14ac:dyDescent="0.25">
      <c r="A106" s="35">
        <v>36</v>
      </c>
      <c r="B106" s="6" t="s">
        <v>371</v>
      </c>
      <c r="C106" s="6" t="s">
        <v>40</v>
      </c>
      <c r="D106" s="6" t="s">
        <v>41</v>
      </c>
      <c r="E106" s="12">
        <v>74500</v>
      </c>
      <c r="F106" s="6" t="s">
        <v>161</v>
      </c>
      <c r="G106" s="6" t="s">
        <v>162</v>
      </c>
      <c r="H106" s="6" t="s">
        <v>124</v>
      </c>
      <c r="I106" s="18" t="s">
        <v>372</v>
      </c>
      <c r="J106" s="18" t="s">
        <v>373</v>
      </c>
      <c r="K106" s="18" t="s">
        <v>26</v>
      </c>
      <c r="L106" s="18">
        <v>5</v>
      </c>
      <c r="M106" s="25" t="s">
        <v>374</v>
      </c>
    </row>
    <row r="107" spans="1:17" ht="53.65" customHeight="1" x14ac:dyDescent="0.25">
      <c r="A107" s="88"/>
      <c r="B107" s="81" t="s">
        <v>375</v>
      </c>
      <c r="C107" s="81" t="s">
        <v>40</v>
      </c>
      <c r="D107" s="81" t="s">
        <v>41</v>
      </c>
      <c r="E107" s="90">
        <v>24500</v>
      </c>
      <c r="F107" s="143" t="s">
        <v>376</v>
      </c>
      <c r="G107" s="81" t="s">
        <v>377</v>
      </c>
      <c r="H107" s="81" t="s">
        <v>124</v>
      </c>
      <c r="I107" s="81" t="s">
        <v>378</v>
      </c>
      <c r="J107" s="81" t="s">
        <v>309</v>
      </c>
      <c r="K107" s="81" t="s">
        <v>26</v>
      </c>
      <c r="L107" s="81">
        <v>5</v>
      </c>
      <c r="M107" s="25" t="s">
        <v>379</v>
      </c>
    </row>
    <row r="108" spans="1:17" ht="33" customHeight="1" x14ac:dyDescent="0.25">
      <c r="A108" s="88"/>
      <c r="B108" s="81" t="s">
        <v>380</v>
      </c>
      <c r="C108" s="81" t="s">
        <v>40</v>
      </c>
      <c r="D108" s="81" t="s">
        <v>41</v>
      </c>
      <c r="E108" s="90">
        <v>50000</v>
      </c>
      <c r="F108" s="143" t="s">
        <v>381</v>
      </c>
      <c r="G108" s="81" t="s">
        <v>382</v>
      </c>
      <c r="H108" s="81" t="s">
        <v>124</v>
      </c>
      <c r="I108" s="81" t="s">
        <v>183</v>
      </c>
      <c r="J108" s="81" t="s">
        <v>184</v>
      </c>
      <c r="K108" s="81" t="s">
        <v>26</v>
      </c>
      <c r="L108" s="81">
        <v>4</v>
      </c>
      <c r="M108" s="27" t="s">
        <v>383</v>
      </c>
    </row>
    <row r="109" spans="1:17" ht="66.599999999999994" customHeight="1" x14ac:dyDescent="0.25">
      <c r="A109" s="33">
        <v>37</v>
      </c>
      <c r="B109" s="27" t="s">
        <v>384</v>
      </c>
      <c r="C109" s="25" t="s">
        <v>176</v>
      </c>
      <c r="D109" s="25" t="s">
        <v>41</v>
      </c>
      <c r="E109" s="24">
        <v>25900</v>
      </c>
      <c r="F109" s="18" t="s">
        <v>385</v>
      </c>
      <c r="G109" s="18" t="s">
        <v>386</v>
      </c>
      <c r="H109" s="18" t="s">
        <v>124</v>
      </c>
      <c r="I109" s="25" t="s">
        <v>387</v>
      </c>
      <c r="J109" s="25" t="s">
        <v>388</v>
      </c>
      <c r="K109" s="18" t="s">
        <v>26</v>
      </c>
      <c r="L109" s="25">
        <v>24</v>
      </c>
      <c r="M109" s="27" t="s">
        <v>389</v>
      </c>
    </row>
    <row r="110" spans="1:17" ht="13.9" customHeight="1" x14ac:dyDescent="0.25">
      <c r="A110" s="195" t="s">
        <v>390</v>
      </c>
      <c r="B110" s="195"/>
      <c r="C110" s="195"/>
      <c r="D110" s="195"/>
      <c r="E110" s="195"/>
      <c r="F110" s="195"/>
      <c r="G110" s="195"/>
      <c r="H110" s="195"/>
      <c r="I110" s="195"/>
      <c r="J110" s="195"/>
      <c r="K110" s="195"/>
      <c r="L110" s="195"/>
      <c r="M110" s="195"/>
    </row>
    <row r="111" spans="1:17" ht="26.25" customHeight="1" x14ac:dyDescent="0.25">
      <c r="A111" s="8"/>
      <c r="B111" s="51" t="s">
        <v>386</v>
      </c>
      <c r="C111" s="51" t="s">
        <v>40</v>
      </c>
      <c r="D111" s="51" t="s">
        <v>391</v>
      </c>
      <c r="E111" s="52">
        <v>11900</v>
      </c>
      <c r="F111" s="51" t="s">
        <v>385</v>
      </c>
      <c r="G111" s="51" t="s">
        <v>386</v>
      </c>
      <c r="H111" s="40" t="s">
        <v>124</v>
      </c>
      <c r="I111" s="51" t="s">
        <v>45</v>
      </c>
      <c r="J111" s="51" t="s">
        <v>392</v>
      </c>
      <c r="K111" s="51" t="s">
        <v>26</v>
      </c>
      <c r="L111" s="51">
        <v>24</v>
      </c>
      <c r="M111" s="55"/>
    </row>
    <row r="112" spans="1:17" ht="30.75" customHeight="1" x14ac:dyDescent="0.25">
      <c r="A112" s="8"/>
      <c r="B112" s="70" t="s">
        <v>393</v>
      </c>
      <c r="C112" s="70" t="s">
        <v>243</v>
      </c>
      <c r="D112" s="70" t="s">
        <v>394</v>
      </c>
      <c r="E112" s="151">
        <v>14000</v>
      </c>
      <c r="F112" s="51" t="s">
        <v>385</v>
      </c>
      <c r="G112" s="51" t="s">
        <v>386</v>
      </c>
      <c r="H112" s="40" t="s">
        <v>124</v>
      </c>
      <c r="I112" s="70" t="s">
        <v>186</v>
      </c>
      <c r="J112" s="70" t="s">
        <v>187</v>
      </c>
      <c r="K112" s="70" t="s">
        <v>26</v>
      </c>
      <c r="L112" s="69">
        <v>36</v>
      </c>
      <c r="M112" s="55"/>
    </row>
    <row r="113" spans="1:13" ht="82.9" customHeight="1" x14ac:dyDescent="0.25">
      <c r="A113" s="35">
        <v>38</v>
      </c>
      <c r="B113" s="27" t="s">
        <v>395</v>
      </c>
      <c r="C113" s="27" t="s">
        <v>40</v>
      </c>
      <c r="D113" s="27" t="s">
        <v>41</v>
      </c>
      <c r="E113" s="30">
        <v>40827</v>
      </c>
      <c r="F113" s="41" t="s">
        <v>396</v>
      </c>
      <c r="G113" s="6" t="s">
        <v>397</v>
      </c>
      <c r="H113" s="27" t="s">
        <v>124</v>
      </c>
      <c r="I113" s="25" t="s">
        <v>398</v>
      </c>
      <c r="J113" s="25" t="s">
        <v>399</v>
      </c>
      <c r="K113" s="18" t="s">
        <v>26</v>
      </c>
      <c r="L113" s="25">
        <v>10</v>
      </c>
      <c r="M113" s="27"/>
    </row>
    <row r="114" spans="1:13" ht="84" customHeight="1" x14ac:dyDescent="0.25">
      <c r="A114" s="35"/>
      <c r="B114" s="51" t="s">
        <v>400</v>
      </c>
      <c r="C114" s="51" t="s">
        <v>40</v>
      </c>
      <c r="D114" s="40" t="s">
        <v>41</v>
      </c>
      <c r="E114" s="90">
        <v>8238</v>
      </c>
      <c r="F114" s="61" t="s">
        <v>396</v>
      </c>
      <c r="G114" s="51" t="s">
        <v>397</v>
      </c>
      <c r="H114" s="51" t="s">
        <v>124</v>
      </c>
      <c r="I114" s="51" t="s">
        <v>24</v>
      </c>
      <c r="J114" s="51" t="s">
        <v>106</v>
      </c>
      <c r="K114" s="51" t="s">
        <v>26</v>
      </c>
      <c r="L114" s="51">
        <v>10</v>
      </c>
      <c r="M114" s="27" t="s">
        <v>401</v>
      </c>
    </row>
    <row r="115" spans="1:13" ht="84" customHeight="1" x14ac:dyDescent="0.25">
      <c r="A115" s="35"/>
      <c r="B115" s="51" t="s">
        <v>402</v>
      </c>
      <c r="C115" s="51" t="s">
        <v>40</v>
      </c>
      <c r="D115" s="40" t="s">
        <v>41</v>
      </c>
      <c r="E115" s="90" t="s">
        <v>403</v>
      </c>
      <c r="F115" s="61" t="s">
        <v>396</v>
      </c>
      <c r="G115" s="51" t="s">
        <v>397</v>
      </c>
      <c r="H115" s="51" t="s">
        <v>124</v>
      </c>
      <c r="I115" s="51" t="s">
        <v>24</v>
      </c>
      <c r="J115" s="51" t="s">
        <v>106</v>
      </c>
      <c r="K115" s="51" t="s">
        <v>26</v>
      </c>
      <c r="L115" s="51">
        <v>10</v>
      </c>
      <c r="M115" s="27" t="s">
        <v>401</v>
      </c>
    </row>
    <row r="116" spans="1:13" ht="40.5" customHeight="1" x14ac:dyDescent="0.25">
      <c r="A116" s="35"/>
      <c r="B116" s="51" t="s">
        <v>404</v>
      </c>
      <c r="C116" s="51" t="s">
        <v>40</v>
      </c>
      <c r="D116" s="40" t="s">
        <v>41</v>
      </c>
      <c r="E116" s="90">
        <v>4500</v>
      </c>
      <c r="F116" s="61" t="s">
        <v>405</v>
      </c>
      <c r="G116" s="51" t="s">
        <v>406</v>
      </c>
      <c r="H116" s="51" t="s">
        <v>124</v>
      </c>
      <c r="I116" s="51" t="s">
        <v>186</v>
      </c>
      <c r="J116" s="51" t="s">
        <v>407</v>
      </c>
      <c r="K116" s="51" t="s">
        <v>26</v>
      </c>
      <c r="L116" s="51">
        <v>6</v>
      </c>
      <c r="M116" s="18" t="s">
        <v>408</v>
      </c>
    </row>
    <row r="117" spans="1:13" ht="47.25" customHeight="1" x14ac:dyDescent="0.25">
      <c r="A117" s="35"/>
      <c r="B117" s="51" t="s">
        <v>409</v>
      </c>
      <c r="C117" s="51" t="s">
        <v>40</v>
      </c>
      <c r="D117" s="40" t="s">
        <v>41</v>
      </c>
      <c r="E117" s="90">
        <v>15500</v>
      </c>
      <c r="F117" s="61" t="s">
        <v>410</v>
      </c>
      <c r="G117" s="51" t="s">
        <v>411</v>
      </c>
      <c r="H117" s="51" t="s">
        <v>124</v>
      </c>
      <c r="I117" s="51" t="s">
        <v>186</v>
      </c>
      <c r="J117" s="51" t="s">
        <v>407</v>
      </c>
      <c r="K117" s="51" t="s">
        <v>26</v>
      </c>
      <c r="L117" s="51">
        <v>6</v>
      </c>
      <c r="M117" s="18" t="s">
        <v>412</v>
      </c>
    </row>
    <row r="118" spans="1:13" ht="90.6" customHeight="1" x14ac:dyDescent="0.25">
      <c r="A118" s="35">
        <v>38.1</v>
      </c>
      <c r="B118" s="25" t="s">
        <v>413</v>
      </c>
      <c r="C118" s="25" t="s">
        <v>108</v>
      </c>
      <c r="D118" s="91">
        <v>6.2024999999999997</v>
      </c>
      <c r="E118" s="58" t="s">
        <v>414</v>
      </c>
      <c r="F118" s="25" t="s">
        <v>415</v>
      </c>
      <c r="G118" s="25" t="s">
        <v>416</v>
      </c>
      <c r="H118" s="25" t="s">
        <v>105</v>
      </c>
      <c r="I118" s="25" t="s">
        <v>24</v>
      </c>
      <c r="J118" s="25" t="s">
        <v>106</v>
      </c>
      <c r="K118" s="25" t="s">
        <v>26</v>
      </c>
      <c r="L118" s="25">
        <v>10</v>
      </c>
      <c r="M118" s="27" t="s">
        <v>417</v>
      </c>
    </row>
    <row r="119" spans="1:13" ht="90.6" customHeight="1" x14ac:dyDescent="0.25">
      <c r="A119" s="35">
        <v>38.200000000000003</v>
      </c>
      <c r="B119" s="25" t="s">
        <v>418</v>
      </c>
      <c r="C119" s="25" t="s">
        <v>40</v>
      </c>
      <c r="D119" s="25" t="s">
        <v>117</v>
      </c>
      <c r="E119" s="32">
        <v>14641.55</v>
      </c>
      <c r="F119" s="144" t="s">
        <v>396</v>
      </c>
      <c r="G119" s="25" t="s">
        <v>397</v>
      </c>
      <c r="H119" s="25" t="s">
        <v>124</v>
      </c>
      <c r="I119" s="25" t="s">
        <v>24</v>
      </c>
      <c r="J119" s="25" t="s">
        <v>419</v>
      </c>
      <c r="K119" s="25" t="s">
        <v>26</v>
      </c>
      <c r="L119" s="25">
        <v>10</v>
      </c>
      <c r="M119" s="152"/>
    </row>
    <row r="120" spans="1:13" ht="11.65" customHeight="1" x14ac:dyDescent="0.25">
      <c r="A120" s="192" t="s">
        <v>420</v>
      </c>
      <c r="B120" s="194"/>
      <c r="C120" s="194"/>
      <c r="D120" s="194"/>
      <c r="E120" s="194"/>
      <c r="F120" s="194"/>
      <c r="G120" s="194"/>
      <c r="H120" s="194"/>
      <c r="I120" s="194"/>
      <c r="J120" s="194"/>
      <c r="K120" s="194"/>
      <c r="L120" s="194"/>
      <c r="M120" s="194"/>
    </row>
    <row r="121" spans="1:13" ht="12.6" customHeight="1" x14ac:dyDescent="0.25">
      <c r="A121" s="192" t="s">
        <v>421</v>
      </c>
      <c r="B121" s="194"/>
      <c r="C121" s="194"/>
      <c r="D121" s="194"/>
      <c r="E121" s="194"/>
      <c r="F121" s="194"/>
      <c r="G121" s="194"/>
      <c r="H121" s="194"/>
      <c r="I121" s="194"/>
      <c r="J121" s="194"/>
      <c r="K121" s="194"/>
      <c r="L121" s="194"/>
      <c r="M121" s="194"/>
    </row>
    <row r="122" spans="1:13" ht="11.65" customHeight="1" x14ac:dyDescent="0.25">
      <c r="A122" s="192" t="s">
        <v>422</v>
      </c>
      <c r="B122" s="194"/>
      <c r="C122" s="194"/>
      <c r="D122" s="194"/>
      <c r="E122" s="194"/>
      <c r="F122" s="194"/>
      <c r="G122" s="194"/>
      <c r="H122" s="194"/>
      <c r="I122" s="194"/>
      <c r="J122" s="194"/>
      <c r="K122" s="194"/>
      <c r="L122" s="194"/>
      <c r="M122" s="194"/>
    </row>
    <row r="123" spans="1:13" ht="64.900000000000006" customHeight="1" x14ac:dyDescent="0.25">
      <c r="A123" s="35">
        <v>40</v>
      </c>
      <c r="B123" s="25" t="s">
        <v>423</v>
      </c>
      <c r="C123" s="16" t="s">
        <v>243</v>
      </c>
      <c r="D123" s="25" t="s">
        <v>424</v>
      </c>
      <c r="E123" s="32">
        <v>10525026</v>
      </c>
      <c r="F123" s="140" t="s">
        <v>86</v>
      </c>
      <c r="G123" s="25" t="s">
        <v>87</v>
      </c>
      <c r="H123" s="25" t="s">
        <v>23</v>
      </c>
      <c r="I123" s="25" t="s">
        <v>45</v>
      </c>
      <c r="J123" s="25" t="s">
        <v>425</v>
      </c>
      <c r="K123" s="25" t="s">
        <v>89</v>
      </c>
      <c r="L123" s="25">
        <v>24</v>
      </c>
      <c r="M123" s="18" t="s">
        <v>426</v>
      </c>
    </row>
    <row r="124" spans="1:13" ht="60.6" customHeight="1" x14ac:dyDescent="0.25">
      <c r="A124" s="33">
        <v>41</v>
      </c>
      <c r="B124" s="9" t="s">
        <v>427</v>
      </c>
      <c r="C124" s="27" t="s">
        <v>40</v>
      </c>
      <c r="D124" s="27" t="s">
        <v>80</v>
      </c>
      <c r="E124" s="30">
        <v>12000</v>
      </c>
      <c r="F124" s="27" t="s">
        <v>428</v>
      </c>
      <c r="G124" s="27" t="s">
        <v>429</v>
      </c>
      <c r="H124" s="27" t="s">
        <v>124</v>
      </c>
      <c r="I124" s="25" t="s">
        <v>183</v>
      </c>
      <c r="J124" s="25" t="s">
        <v>430</v>
      </c>
      <c r="K124" s="18" t="s">
        <v>26</v>
      </c>
      <c r="L124" s="25">
        <v>4</v>
      </c>
      <c r="M124" s="18" t="s">
        <v>431</v>
      </c>
    </row>
    <row r="125" spans="1:13" ht="120" customHeight="1" x14ac:dyDescent="0.25">
      <c r="A125" s="33">
        <v>42</v>
      </c>
      <c r="B125" s="6" t="s">
        <v>432</v>
      </c>
      <c r="C125" s="27" t="s">
        <v>243</v>
      </c>
      <c r="D125" s="27" t="s">
        <v>433</v>
      </c>
      <c r="E125" s="30">
        <v>2422896</v>
      </c>
      <c r="F125" s="27" t="s">
        <v>118</v>
      </c>
      <c r="G125" s="27" t="s">
        <v>87</v>
      </c>
      <c r="H125" s="27" t="s">
        <v>23</v>
      </c>
      <c r="I125" s="25" t="s">
        <v>45</v>
      </c>
      <c r="J125" s="25" t="s">
        <v>434</v>
      </c>
      <c r="K125" s="18" t="s">
        <v>26</v>
      </c>
      <c r="L125" s="25">
        <v>24</v>
      </c>
      <c r="M125" s="6" t="s">
        <v>435</v>
      </c>
    </row>
    <row r="126" spans="1:13" ht="37.5" customHeight="1" x14ac:dyDescent="0.25">
      <c r="A126" s="33">
        <v>43</v>
      </c>
      <c r="B126" s="25" t="s">
        <v>436</v>
      </c>
      <c r="C126" s="25" t="s">
        <v>243</v>
      </c>
      <c r="D126" s="25" t="s">
        <v>117</v>
      </c>
      <c r="E126" s="32" t="s">
        <v>437</v>
      </c>
      <c r="F126" s="25" t="s">
        <v>438</v>
      </c>
      <c r="G126" s="9" t="s">
        <v>439</v>
      </c>
      <c r="H126" s="6" t="s">
        <v>338</v>
      </c>
      <c r="I126" s="6" t="s">
        <v>24</v>
      </c>
      <c r="J126" s="18" t="s">
        <v>440</v>
      </c>
      <c r="K126" s="6" t="s">
        <v>26</v>
      </c>
      <c r="L126" s="6">
        <v>12</v>
      </c>
      <c r="M126" s="35"/>
    </row>
    <row r="127" spans="1:13" ht="26.65" customHeight="1" x14ac:dyDescent="0.25">
      <c r="A127" s="33">
        <v>44</v>
      </c>
      <c r="B127" s="6" t="s">
        <v>441</v>
      </c>
      <c r="C127" s="6" t="s">
        <v>243</v>
      </c>
      <c r="D127" s="6" t="s">
        <v>117</v>
      </c>
      <c r="E127" s="12">
        <v>531614</v>
      </c>
      <c r="F127" s="6" t="s">
        <v>35</v>
      </c>
      <c r="G127" s="6" t="s">
        <v>36</v>
      </c>
      <c r="H127" s="6" t="s">
        <v>23</v>
      </c>
      <c r="I127" s="6" t="s">
        <v>45</v>
      </c>
      <c r="J127" s="6" t="s">
        <v>442</v>
      </c>
      <c r="K127" s="6" t="s">
        <v>26</v>
      </c>
      <c r="L127" s="6">
        <v>36</v>
      </c>
      <c r="M127" s="35"/>
    </row>
    <row r="128" spans="1:13" ht="18" customHeight="1" x14ac:dyDescent="0.25">
      <c r="A128" s="192" t="s">
        <v>443</v>
      </c>
      <c r="B128" s="194"/>
      <c r="C128" s="194"/>
      <c r="D128" s="194"/>
      <c r="E128" s="194"/>
      <c r="F128" s="194"/>
      <c r="G128" s="194"/>
      <c r="H128" s="194"/>
      <c r="I128" s="194"/>
      <c r="J128" s="194"/>
      <c r="K128" s="194"/>
      <c r="L128" s="194"/>
      <c r="M128" s="194"/>
    </row>
    <row r="129" spans="1:13" ht="46.9" customHeight="1" x14ac:dyDescent="0.25">
      <c r="A129" s="33">
        <v>46</v>
      </c>
      <c r="B129" s="6" t="s">
        <v>444</v>
      </c>
      <c r="C129" s="6" t="s">
        <v>40</v>
      </c>
      <c r="D129" s="6" t="s">
        <v>394</v>
      </c>
      <c r="E129" s="12">
        <v>2742610</v>
      </c>
      <c r="F129" s="25" t="s">
        <v>118</v>
      </c>
      <c r="G129" s="25" t="s">
        <v>75</v>
      </c>
      <c r="H129" s="25" t="s">
        <v>23</v>
      </c>
      <c r="I129" s="25" t="s">
        <v>45</v>
      </c>
      <c r="J129" s="6" t="s">
        <v>445</v>
      </c>
      <c r="K129" s="6" t="s">
        <v>37</v>
      </c>
      <c r="L129" s="6">
        <v>24</v>
      </c>
      <c r="M129" s="25" t="s">
        <v>195</v>
      </c>
    </row>
    <row r="130" spans="1:13" ht="64.5" customHeight="1" x14ac:dyDescent="0.25">
      <c r="A130" s="33">
        <v>47</v>
      </c>
      <c r="B130" s="25" t="s">
        <v>446</v>
      </c>
      <c r="C130" s="25" t="s">
        <v>243</v>
      </c>
      <c r="D130" s="25" t="s">
        <v>391</v>
      </c>
      <c r="E130" s="32">
        <v>18599</v>
      </c>
      <c r="F130" s="25" t="s">
        <v>447</v>
      </c>
      <c r="G130" s="25" t="s">
        <v>448</v>
      </c>
      <c r="H130" s="25" t="s">
        <v>124</v>
      </c>
      <c r="I130" s="25" t="s">
        <v>449</v>
      </c>
      <c r="J130" s="25" t="s">
        <v>450</v>
      </c>
      <c r="K130" s="25" t="s">
        <v>26</v>
      </c>
      <c r="L130" s="25">
        <v>12</v>
      </c>
      <c r="M130" s="33"/>
    </row>
    <row r="131" spans="1:13" ht="50.25" customHeight="1" x14ac:dyDescent="0.25">
      <c r="A131" s="35"/>
      <c r="B131" s="26" t="s">
        <v>451</v>
      </c>
      <c r="C131" s="26" t="s">
        <v>243</v>
      </c>
      <c r="D131" s="26" t="s">
        <v>391</v>
      </c>
      <c r="E131" s="28">
        <v>8600</v>
      </c>
      <c r="F131" s="26" t="s">
        <v>447</v>
      </c>
      <c r="G131" s="26" t="s">
        <v>448</v>
      </c>
      <c r="H131" s="26" t="s">
        <v>124</v>
      </c>
      <c r="I131" s="26" t="s">
        <v>138</v>
      </c>
      <c r="J131" s="26" t="s">
        <v>452</v>
      </c>
      <c r="K131" s="26" t="s">
        <v>26</v>
      </c>
      <c r="L131" s="26">
        <v>12</v>
      </c>
      <c r="M131" s="39"/>
    </row>
    <row r="132" spans="1:13" ht="46.5" customHeight="1" x14ac:dyDescent="0.25">
      <c r="A132" s="35"/>
      <c r="B132" s="36" t="s">
        <v>453</v>
      </c>
      <c r="C132" s="36" t="s">
        <v>454</v>
      </c>
      <c r="D132" s="36" t="s">
        <v>391</v>
      </c>
      <c r="E132" s="37">
        <v>9999</v>
      </c>
      <c r="F132" s="36" t="s">
        <v>447</v>
      </c>
      <c r="G132" s="36" t="s">
        <v>448</v>
      </c>
      <c r="H132" s="36" t="s">
        <v>124</v>
      </c>
      <c r="I132" s="36" t="s">
        <v>45</v>
      </c>
      <c r="J132" s="36" t="s">
        <v>455</v>
      </c>
      <c r="K132" s="36" t="s">
        <v>26</v>
      </c>
      <c r="L132" s="36">
        <v>12</v>
      </c>
      <c r="M132" s="35"/>
    </row>
    <row r="133" spans="1:13" ht="42.75" customHeight="1" x14ac:dyDescent="0.25">
      <c r="A133" s="35">
        <v>48</v>
      </c>
      <c r="B133" s="25" t="s">
        <v>456</v>
      </c>
      <c r="C133" s="25" t="s">
        <v>243</v>
      </c>
      <c r="D133" s="25" t="s">
        <v>457</v>
      </c>
      <c r="E133" s="32">
        <v>2154721.09</v>
      </c>
      <c r="F133" s="25" t="s">
        <v>118</v>
      </c>
      <c r="G133" s="25" t="s">
        <v>75</v>
      </c>
      <c r="H133" s="25" t="s">
        <v>23</v>
      </c>
      <c r="I133" s="25" t="s">
        <v>45</v>
      </c>
      <c r="J133" s="25" t="s">
        <v>458</v>
      </c>
      <c r="K133" s="25" t="s">
        <v>26</v>
      </c>
      <c r="L133" s="25">
        <v>24</v>
      </c>
      <c r="M133" s="25" t="s">
        <v>195</v>
      </c>
    </row>
    <row r="134" spans="1:13" ht="91.5" customHeight="1" x14ac:dyDescent="0.25">
      <c r="A134" s="33">
        <v>49</v>
      </c>
      <c r="B134" s="25" t="s">
        <v>459</v>
      </c>
      <c r="C134" s="25" t="s">
        <v>144</v>
      </c>
      <c r="D134" s="25" t="s">
        <v>155</v>
      </c>
      <c r="E134" s="32" t="s">
        <v>460</v>
      </c>
      <c r="F134" s="144" t="s">
        <v>86</v>
      </c>
      <c r="G134" s="25" t="s">
        <v>75</v>
      </c>
      <c r="H134" s="25" t="s">
        <v>23</v>
      </c>
      <c r="I134" s="25" t="s">
        <v>45</v>
      </c>
      <c r="J134" s="25" t="s">
        <v>461</v>
      </c>
      <c r="K134" s="25" t="s">
        <v>462</v>
      </c>
      <c r="L134" s="25">
        <v>36</v>
      </c>
      <c r="M134" s="25" t="s">
        <v>463</v>
      </c>
    </row>
    <row r="135" spans="1:13" ht="25.5" x14ac:dyDescent="0.25">
      <c r="A135" s="8">
        <v>50</v>
      </c>
      <c r="B135" s="18" t="s">
        <v>464</v>
      </c>
      <c r="C135" s="18" t="s">
        <v>243</v>
      </c>
      <c r="D135" s="18" t="s">
        <v>361</v>
      </c>
      <c r="E135" s="24">
        <v>2730627</v>
      </c>
      <c r="F135" s="18" t="s">
        <v>465</v>
      </c>
      <c r="G135" s="18" t="s">
        <v>466</v>
      </c>
      <c r="H135" s="18" t="s">
        <v>23</v>
      </c>
      <c r="I135" s="18" t="s">
        <v>45</v>
      </c>
      <c r="J135" s="18" t="s">
        <v>461</v>
      </c>
      <c r="K135" s="18" t="s">
        <v>467</v>
      </c>
      <c r="L135" s="18">
        <v>36</v>
      </c>
      <c r="M135" s="18" t="s">
        <v>195</v>
      </c>
    </row>
    <row r="136" spans="1:13" ht="61.5" customHeight="1" x14ac:dyDescent="0.25">
      <c r="A136" s="8">
        <v>51</v>
      </c>
      <c r="B136" s="18" t="s">
        <v>468</v>
      </c>
      <c r="C136" s="18" t="s">
        <v>469</v>
      </c>
      <c r="D136" s="18" t="s">
        <v>361</v>
      </c>
      <c r="E136" s="24">
        <v>55123.97</v>
      </c>
      <c r="F136" s="18" t="s">
        <v>438</v>
      </c>
      <c r="G136" s="18" t="s">
        <v>439</v>
      </c>
      <c r="H136" s="18" t="s">
        <v>338</v>
      </c>
      <c r="I136" s="18" t="s">
        <v>24</v>
      </c>
      <c r="J136" s="18" t="s">
        <v>470</v>
      </c>
      <c r="K136" s="18" t="s">
        <v>26</v>
      </c>
      <c r="L136" s="18">
        <v>12</v>
      </c>
      <c r="M136" s="18"/>
    </row>
    <row r="137" spans="1:13" ht="15" customHeight="1" x14ac:dyDescent="0.25"/>
    <row r="138" spans="1:13" x14ac:dyDescent="0.25">
      <c r="A138" s="189" t="s">
        <v>471</v>
      </c>
      <c r="B138" s="190"/>
      <c r="C138" s="190"/>
      <c r="D138" s="190"/>
      <c r="E138" s="190"/>
      <c r="F138" s="190"/>
      <c r="G138" s="190"/>
      <c r="H138" s="190"/>
      <c r="I138" s="190"/>
      <c r="J138" s="190"/>
      <c r="K138" s="190"/>
    </row>
    <row r="139" spans="1:13" x14ac:dyDescent="0.25">
      <c r="A139" s="191"/>
      <c r="B139" s="190"/>
      <c r="C139" s="190"/>
      <c r="D139" s="190"/>
      <c r="E139" s="190"/>
      <c r="F139" s="190"/>
      <c r="G139" s="190"/>
      <c r="H139" s="190"/>
      <c r="I139" s="190"/>
      <c r="J139" s="190"/>
      <c r="K139" s="190"/>
    </row>
    <row r="140" spans="1:13" x14ac:dyDescent="0.25">
      <c r="A140" s="191"/>
      <c r="B140" s="190"/>
      <c r="C140" s="190"/>
      <c r="D140" s="190"/>
      <c r="E140" s="190"/>
      <c r="F140" s="190"/>
      <c r="G140" s="190"/>
      <c r="H140" s="190"/>
      <c r="I140" s="190"/>
      <c r="J140" s="190"/>
      <c r="K140" s="190"/>
    </row>
    <row r="141" spans="1:13" x14ac:dyDescent="0.25">
      <c r="A141" s="191"/>
      <c r="B141" s="190"/>
      <c r="C141" s="190"/>
      <c r="D141" s="190"/>
      <c r="E141" s="190"/>
      <c r="F141" s="190"/>
      <c r="G141" s="190"/>
      <c r="H141" s="190"/>
      <c r="I141" s="190"/>
      <c r="J141" s="190"/>
      <c r="K141" s="190"/>
    </row>
    <row r="142" spans="1:13" x14ac:dyDescent="0.25">
      <c r="A142" s="190"/>
      <c r="B142" s="190"/>
      <c r="C142" s="190"/>
      <c r="D142" s="190"/>
      <c r="E142" s="190"/>
      <c r="F142" s="190"/>
      <c r="G142" s="190"/>
      <c r="H142" s="190"/>
      <c r="I142" s="190"/>
      <c r="J142" s="190"/>
      <c r="K142" s="190"/>
    </row>
    <row r="143" spans="1:13" x14ac:dyDescent="0.25">
      <c r="A143" s="190"/>
      <c r="B143" s="190"/>
      <c r="C143" s="190"/>
      <c r="D143" s="190"/>
      <c r="E143" s="190"/>
      <c r="F143" s="190"/>
      <c r="G143" s="190"/>
      <c r="H143" s="190"/>
      <c r="I143" s="190"/>
      <c r="J143" s="190"/>
      <c r="K143" s="190"/>
    </row>
  </sheetData>
  <autoFilter ref="A7:M143" xr:uid="{00000000-0009-0000-0000-000000000000}"/>
  <mergeCells count="16">
    <mergeCell ref="A4:M4"/>
    <mergeCell ref="A5:M5"/>
    <mergeCell ref="A6:M6"/>
    <mergeCell ref="A138:K143"/>
    <mergeCell ref="A55:M55"/>
    <mergeCell ref="A79:M79"/>
    <mergeCell ref="A43:M43"/>
    <mergeCell ref="A100:M100"/>
    <mergeCell ref="A120:M120"/>
    <mergeCell ref="A121:M121"/>
    <mergeCell ref="A122:M122"/>
    <mergeCell ref="A128:M128"/>
    <mergeCell ref="A95:M95"/>
    <mergeCell ref="A110:M110"/>
    <mergeCell ref="A98:M98"/>
    <mergeCell ref="A78:M78"/>
  </mergeCells>
  <pageMargins left="0.25" right="0.25"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2F124-D1E4-4572-BE51-5100FB1D8173}">
  <sheetPr>
    <pageSetUpPr fitToPage="1"/>
  </sheetPr>
  <dimension ref="A1:P231"/>
  <sheetViews>
    <sheetView tabSelected="1" workbookViewId="0">
      <pane ySplit="2" topLeftCell="A230" activePane="bottomLeft" state="frozen"/>
      <selection pane="bottomLeft" activeCell="B102" sqref="B102"/>
    </sheetView>
  </sheetViews>
  <sheetFormatPr defaultRowHeight="15" x14ac:dyDescent="0.25"/>
  <cols>
    <col min="2" max="2" width="21.7109375" customWidth="1"/>
    <col min="3" max="3" width="10" bestFit="1" customWidth="1"/>
    <col min="4" max="4" width="10.7109375" customWidth="1"/>
    <col min="5" max="5" width="13" style="109" customWidth="1"/>
    <col min="6" max="6" width="10.5703125" customWidth="1"/>
    <col min="7" max="7" width="15.5703125" customWidth="1"/>
    <col min="8" max="8" width="11" customWidth="1"/>
    <col min="10" max="10" width="13.5703125" customWidth="1"/>
    <col min="11" max="11" width="10.28515625" customWidth="1"/>
    <col min="13" max="13" width="28.28515625" customWidth="1"/>
    <col min="14" max="14" width="28" customWidth="1"/>
    <col min="15" max="15" width="26.7109375" customWidth="1"/>
  </cols>
  <sheetData>
    <row r="1" spans="1:15" ht="40.15" customHeight="1" thickBot="1" x14ac:dyDescent="0.3">
      <c r="A1" s="224" t="s">
        <v>472</v>
      </c>
      <c r="B1" s="225"/>
      <c r="C1" s="225"/>
      <c r="D1" s="225"/>
      <c r="E1" s="226"/>
      <c r="F1" s="225"/>
      <c r="G1" s="225"/>
      <c r="H1" s="225"/>
      <c r="I1" s="225"/>
      <c r="J1" s="225"/>
      <c r="K1" s="225"/>
      <c r="L1" s="225"/>
      <c r="M1" s="225"/>
      <c r="N1" s="225"/>
      <c r="O1" s="227"/>
    </row>
    <row r="2" spans="1:15" ht="89.45" customHeight="1" thickBot="1" x14ac:dyDescent="0.3">
      <c r="A2" s="228" t="s">
        <v>473</v>
      </c>
      <c r="B2" s="229"/>
      <c r="C2" s="229"/>
      <c r="D2" s="229"/>
      <c r="E2" s="230"/>
      <c r="F2" s="229"/>
      <c r="G2" s="229"/>
      <c r="H2" s="229"/>
      <c r="I2" s="229"/>
      <c r="J2" s="229"/>
      <c r="K2" s="229"/>
      <c r="L2" s="229"/>
      <c r="M2" s="229"/>
      <c r="N2" s="229"/>
      <c r="O2" s="231"/>
    </row>
    <row r="3" spans="1:15" ht="75" customHeight="1" x14ac:dyDescent="0.25">
      <c r="A3" s="120" t="s">
        <v>5</v>
      </c>
      <c r="B3" s="38" t="s">
        <v>6</v>
      </c>
      <c r="C3" s="38" t="s">
        <v>7</v>
      </c>
      <c r="D3" s="38" t="s">
        <v>8</v>
      </c>
      <c r="E3" s="121" t="s">
        <v>9</v>
      </c>
      <c r="F3" s="38" t="s">
        <v>10</v>
      </c>
      <c r="G3" s="38" t="s">
        <v>11</v>
      </c>
      <c r="H3" s="38" t="s">
        <v>12</v>
      </c>
      <c r="I3" s="38" t="s">
        <v>13</v>
      </c>
      <c r="J3" s="38" t="s">
        <v>14</v>
      </c>
      <c r="K3" s="38" t="s">
        <v>15</v>
      </c>
      <c r="L3" s="38" t="s">
        <v>16</v>
      </c>
      <c r="M3" s="122" t="s">
        <v>474</v>
      </c>
      <c r="N3" s="122" t="s">
        <v>475</v>
      </c>
      <c r="O3" s="38" t="s">
        <v>17</v>
      </c>
    </row>
    <row r="4" spans="1:15" ht="61.5" customHeight="1" x14ac:dyDescent="0.25">
      <c r="A4" s="8">
        <v>1</v>
      </c>
      <c r="B4" s="27" t="s">
        <v>476</v>
      </c>
      <c r="C4" s="27" t="s">
        <v>40</v>
      </c>
      <c r="D4" s="27" t="s">
        <v>84</v>
      </c>
      <c r="E4" s="32">
        <v>7500</v>
      </c>
      <c r="F4" s="27" t="s">
        <v>477</v>
      </c>
      <c r="G4" s="27" t="s">
        <v>478</v>
      </c>
      <c r="H4" s="27" t="s">
        <v>479</v>
      </c>
      <c r="I4" s="27" t="s">
        <v>24</v>
      </c>
      <c r="J4" s="27" t="s">
        <v>106</v>
      </c>
      <c r="K4" s="27" t="s">
        <v>26</v>
      </c>
      <c r="L4" s="27">
        <v>12</v>
      </c>
      <c r="M4" s="27"/>
      <c r="N4" s="27"/>
      <c r="O4" s="55"/>
    </row>
    <row r="5" spans="1:15" ht="104.25" customHeight="1" x14ac:dyDescent="0.25">
      <c r="A5" s="8">
        <v>2</v>
      </c>
      <c r="B5" s="27" t="s">
        <v>480</v>
      </c>
      <c r="C5" s="27" t="s">
        <v>40</v>
      </c>
      <c r="D5" s="27" t="s">
        <v>84</v>
      </c>
      <c r="E5" s="30">
        <v>40000</v>
      </c>
      <c r="F5" s="27" t="s">
        <v>481</v>
      </c>
      <c r="G5" s="27" t="s">
        <v>482</v>
      </c>
      <c r="H5" s="27" t="s">
        <v>479</v>
      </c>
      <c r="I5" s="27" t="s">
        <v>24</v>
      </c>
      <c r="J5" s="27" t="s">
        <v>106</v>
      </c>
      <c r="K5" s="27" t="s">
        <v>26</v>
      </c>
      <c r="L5" s="27">
        <v>36</v>
      </c>
      <c r="M5" s="27" t="s">
        <v>483</v>
      </c>
      <c r="N5" s="27">
        <v>120000</v>
      </c>
      <c r="O5" s="27" t="s">
        <v>484</v>
      </c>
    </row>
    <row r="6" spans="1:15" ht="63.75" customHeight="1" x14ac:dyDescent="0.25">
      <c r="A6" s="8">
        <v>3</v>
      </c>
      <c r="B6" s="27" t="s">
        <v>485</v>
      </c>
      <c r="C6" s="27" t="s">
        <v>101</v>
      </c>
      <c r="D6" s="27" t="s">
        <v>486</v>
      </c>
      <c r="E6" s="30">
        <v>2549.44</v>
      </c>
      <c r="F6" s="27" t="s">
        <v>487</v>
      </c>
      <c r="G6" s="27" t="s">
        <v>488</v>
      </c>
      <c r="H6" s="27" t="s">
        <v>479</v>
      </c>
      <c r="I6" s="27" t="s">
        <v>24</v>
      </c>
      <c r="J6" s="27" t="s">
        <v>241</v>
      </c>
      <c r="K6" s="27" t="s">
        <v>26</v>
      </c>
      <c r="L6" s="27">
        <v>5</v>
      </c>
      <c r="M6" s="27" t="s">
        <v>489</v>
      </c>
      <c r="N6" s="27">
        <v>514.25</v>
      </c>
      <c r="O6" s="27" t="s">
        <v>490</v>
      </c>
    </row>
    <row r="7" spans="1:15" ht="60" customHeight="1" x14ac:dyDescent="0.25">
      <c r="A7" s="8">
        <v>4</v>
      </c>
      <c r="B7" s="27" t="s">
        <v>491</v>
      </c>
      <c r="C7" s="27" t="s">
        <v>492</v>
      </c>
      <c r="D7" s="27" t="s">
        <v>117</v>
      </c>
      <c r="E7" s="27">
        <v>2000</v>
      </c>
      <c r="F7" s="27" t="s">
        <v>493</v>
      </c>
      <c r="G7" s="27" t="s">
        <v>494</v>
      </c>
      <c r="H7" s="57" t="s">
        <v>495</v>
      </c>
      <c r="I7" s="57" t="s">
        <v>24</v>
      </c>
      <c r="J7" s="57" t="s">
        <v>25</v>
      </c>
      <c r="K7" s="27" t="s">
        <v>26</v>
      </c>
      <c r="L7" s="27">
        <v>2</v>
      </c>
      <c r="M7" s="27" t="s">
        <v>496</v>
      </c>
      <c r="N7" s="123">
        <v>1468.94</v>
      </c>
      <c r="O7" s="6" t="s">
        <v>497</v>
      </c>
    </row>
    <row r="8" spans="1:15" ht="63" customHeight="1" x14ac:dyDescent="0.25">
      <c r="A8" s="55">
        <v>5</v>
      </c>
      <c r="B8" s="27" t="s">
        <v>18</v>
      </c>
      <c r="C8" s="27" t="s">
        <v>68</v>
      </c>
      <c r="D8" s="27" t="s">
        <v>96</v>
      </c>
      <c r="E8" s="30">
        <v>342470</v>
      </c>
      <c r="F8" s="27" t="s">
        <v>21</v>
      </c>
      <c r="G8" s="27" t="s">
        <v>22</v>
      </c>
      <c r="H8" s="57" t="s">
        <v>495</v>
      </c>
      <c r="I8" s="57" t="s">
        <v>24</v>
      </c>
      <c r="J8" s="57" t="s">
        <v>25</v>
      </c>
      <c r="K8" s="27" t="s">
        <v>26</v>
      </c>
      <c r="L8" s="27">
        <v>3</v>
      </c>
      <c r="M8" s="27" t="s">
        <v>498</v>
      </c>
      <c r="N8" s="92">
        <v>591775</v>
      </c>
      <c r="O8" s="27" t="s">
        <v>499</v>
      </c>
    </row>
    <row r="9" spans="1:15" ht="48.6" customHeight="1" x14ac:dyDescent="0.25">
      <c r="A9" s="8">
        <v>6</v>
      </c>
      <c r="B9" s="6" t="s">
        <v>500</v>
      </c>
      <c r="C9" s="6" t="s">
        <v>40</v>
      </c>
      <c r="D9" s="6" t="s">
        <v>501</v>
      </c>
      <c r="E9" s="98">
        <v>1608</v>
      </c>
      <c r="F9" s="6" t="s">
        <v>487</v>
      </c>
      <c r="G9" s="6" t="s">
        <v>488</v>
      </c>
      <c r="H9" s="6" t="s">
        <v>479</v>
      </c>
      <c r="I9" s="6" t="s">
        <v>24</v>
      </c>
      <c r="J9" s="6" t="s">
        <v>502</v>
      </c>
      <c r="K9" s="6" t="s">
        <v>26</v>
      </c>
      <c r="L9" s="6">
        <v>5</v>
      </c>
      <c r="M9" s="124" t="s">
        <v>503</v>
      </c>
      <c r="N9" s="92">
        <v>2100</v>
      </c>
      <c r="O9" s="6" t="s">
        <v>109</v>
      </c>
    </row>
    <row r="10" spans="1:15" ht="76.900000000000006" customHeight="1" x14ac:dyDescent="0.25">
      <c r="A10" s="8">
        <v>7</v>
      </c>
      <c r="B10" s="27" t="s">
        <v>504</v>
      </c>
      <c r="C10" s="27" t="s">
        <v>40</v>
      </c>
      <c r="D10" s="27" t="s">
        <v>41</v>
      </c>
      <c r="E10" s="30">
        <v>4958</v>
      </c>
      <c r="F10" s="9" t="s">
        <v>505</v>
      </c>
      <c r="G10" s="27" t="s">
        <v>506</v>
      </c>
      <c r="H10" s="27" t="s">
        <v>479</v>
      </c>
      <c r="I10" s="27" t="s">
        <v>24</v>
      </c>
      <c r="J10" s="27" t="s">
        <v>507</v>
      </c>
      <c r="K10" s="27" t="s">
        <v>26</v>
      </c>
      <c r="L10" s="27">
        <v>2</v>
      </c>
      <c r="M10" s="27" t="s">
        <v>508</v>
      </c>
      <c r="N10" s="30">
        <v>7200</v>
      </c>
      <c r="O10" s="27" t="s">
        <v>509</v>
      </c>
    </row>
    <row r="11" spans="1:15" ht="55.9" customHeight="1" x14ac:dyDescent="0.25">
      <c r="A11" s="8">
        <v>8</v>
      </c>
      <c r="B11" s="6" t="s">
        <v>510</v>
      </c>
      <c r="C11" s="6" t="s">
        <v>40</v>
      </c>
      <c r="D11" s="27" t="s">
        <v>117</v>
      </c>
      <c r="E11" s="30">
        <v>228000</v>
      </c>
      <c r="F11" s="6" t="s">
        <v>118</v>
      </c>
      <c r="G11" s="6" t="s">
        <v>75</v>
      </c>
      <c r="H11" s="6" t="s">
        <v>479</v>
      </c>
      <c r="I11" s="6" t="s">
        <v>24</v>
      </c>
      <c r="J11" s="6" t="s">
        <v>25</v>
      </c>
      <c r="K11" s="6" t="s">
        <v>26</v>
      </c>
      <c r="L11" s="6">
        <v>24</v>
      </c>
      <c r="M11" s="6"/>
      <c r="N11" s="6"/>
      <c r="O11" s="8"/>
    </row>
    <row r="12" spans="1:15" ht="78" customHeight="1" x14ac:dyDescent="0.25">
      <c r="A12" s="8">
        <v>9</v>
      </c>
      <c r="B12" s="6" t="s">
        <v>511</v>
      </c>
      <c r="C12" s="6" t="s">
        <v>243</v>
      </c>
      <c r="D12" s="6" t="s">
        <v>394</v>
      </c>
      <c r="E12" s="12">
        <v>47992</v>
      </c>
      <c r="F12" s="6" t="s">
        <v>118</v>
      </c>
      <c r="G12" s="6" t="s">
        <v>75</v>
      </c>
      <c r="H12" s="6" t="s">
        <v>479</v>
      </c>
      <c r="I12" s="6" t="s">
        <v>24</v>
      </c>
      <c r="J12" s="6" t="s">
        <v>25</v>
      </c>
      <c r="K12" s="6" t="s">
        <v>37</v>
      </c>
      <c r="L12" s="6">
        <v>12</v>
      </c>
      <c r="M12" s="6"/>
      <c r="N12" s="6"/>
      <c r="O12" s="6"/>
    </row>
    <row r="13" spans="1:15" ht="64.150000000000006" customHeight="1" x14ac:dyDescent="0.25">
      <c r="A13" s="8">
        <v>10</v>
      </c>
      <c r="B13" s="6" t="s">
        <v>512</v>
      </c>
      <c r="C13" s="6" t="s">
        <v>243</v>
      </c>
      <c r="D13" s="6" t="s">
        <v>394</v>
      </c>
      <c r="E13" s="98">
        <v>42700</v>
      </c>
      <c r="F13" s="6" t="s">
        <v>513</v>
      </c>
      <c r="G13" s="6" t="s">
        <v>514</v>
      </c>
      <c r="H13" s="6" t="s">
        <v>479</v>
      </c>
      <c r="I13" s="6" t="s">
        <v>24</v>
      </c>
      <c r="J13" s="6" t="s">
        <v>515</v>
      </c>
      <c r="K13" s="6" t="s">
        <v>26</v>
      </c>
      <c r="L13" s="6">
        <v>12</v>
      </c>
      <c r="M13" s="6"/>
      <c r="N13" s="6"/>
      <c r="O13" s="8"/>
    </row>
    <row r="14" spans="1:15" ht="162" customHeight="1" x14ac:dyDescent="0.25">
      <c r="A14" s="8">
        <v>11</v>
      </c>
      <c r="B14" s="6" t="s">
        <v>516</v>
      </c>
      <c r="C14" s="6" t="s">
        <v>144</v>
      </c>
      <c r="D14" s="6" t="s">
        <v>145</v>
      </c>
      <c r="E14" s="12">
        <v>291568</v>
      </c>
      <c r="F14" s="6" t="s">
        <v>513</v>
      </c>
      <c r="G14" s="6" t="s">
        <v>514</v>
      </c>
      <c r="H14" s="6" t="s">
        <v>479</v>
      </c>
      <c r="I14" s="6" t="s">
        <v>24</v>
      </c>
      <c r="J14" s="27" t="s">
        <v>241</v>
      </c>
      <c r="K14" s="6" t="s">
        <v>26</v>
      </c>
      <c r="L14" s="6">
        <v>24</v>
      </c>
      <c r="M14" s="6" t="s">
        <v>517</v>
      </c>
      <c r="N14" s="12">
        <v>291568</v>
      </c>
      <c r="O14" s="6" t="s">
        <v>518</v>
      </c>
    </row>
    <row r="15" spans="1:15" ht="38.25" x14ac:dyDescent="0.25">
      <c r="A15" s="8">
        <v>12</v>
      </c>
      <c r="B15" s="6" t="s">
        <v>519</v>
      </c>
      <c r="C15" s="6" t="s">
        <v>108</v>
      </c>
      <c r="D15" s="6" t="s">
        <v>73</v>
      </c>
      <c r="E15" s="98">
        <v>5000</v>
      </c>
      <c r="F15" s="6" t="s">
        <v>520</v>
      </c>
      <c r="G15" s="6" t="s">
        <v>521</v>
      </c>
      <c r="H15" s="6" t="s">
        <v>479</v>
      </c>
      <c r="I15" s="6" t="s">
        <v>24</v>
      </c>
      <c r="J15" s="6" t="s">
        <v>522</v>
      </c>
      <c r="K15" s="6" t="s">
        <v>26</v>
      </c>
      <c r="L15" s="6">
        <v>12</v>
      </c>
      <c r="M15" s="6" t="s">
        <v>523</v>
      </c>
      <c r="N15" s="12">
        <v>5000</v>
      </c>
      <c r="O15" s="6" t="s">
        <v>524</v>
      </c>
    </row>
    <row r="16" spans="1:15" ht="63.75" x14ac:dyDescent="0.25">
      <c r="A16" s="8">
        <v>13</v>
      </c>
      <c r="B16" s="6" t="s">
        <v>525</v>
      </c>
      <c r="C16" s="6" t="s">
        <v>108</v>
      </c>
      <c r="D16" s="6" t="s">
        <v>102</v>
      </c>
      <c r="E16" s="98">
        <v>8000</v>
      </c>
      <c r="F16" s="6" t="s">
        <v>526</v>
      </c>
      <c r="G16" s="6" t="s">
        <v>527</v>
      </c>
      <c r="H16" s="6" t="s">
        <v>479</v>
      </c>
      <c r="I16" s="6" t="s">
        <v>24</v>
      </c>
      <c r="J16" s="6" t="s">
        <v>106</v>
      </c>
      <c r="K16" s="6" t="s">
        <v>26</v>
      </c>
      <c r="L16" s="6">
        <v>8</v>
      </c>
      <c r="M16" s="6" t="s">
        <v>528</v>
      </c>
      <c r="N16" s="12">
        <v>8000</v>
      </c>
      <c r="O16" s="6" t="s">
        <v>529</v>
      </c>
    </row>
    <row r="17" spans="1:15" ht="38.25" x14ac:dyDescent="0.25">
      <c r="A17" s="8">
        <v>14</v>
      </c>
      <c r="B17" s="6" t="s">
        <v>530</v>
      </c>
      <c r="C17" s="6" t="s">
        <v>243</v>
      </c>
      <c r="D17" s="6" t="s">
        <v>394</v>
      </c>
      <c r="E17" s="98">
        <v>6736</v>
      </c>
      <c r="F17" s="6" t="s">
        <v>531</v>
      </c>
      <c r="G17" s="6" t="s">
        <v>532</v>
      </c>
      <c r="H17" s="6" t="s">
        <v>479</v>
      </c>
      <c r="I17" s="6" t="s">
        <v>24</v>
      </c>
      <c r="J17" s="6" t="s">
        <v>533</v>
      </c>
      <c r="K17" s="6" t="s">
        <v>26</v>
      </c>
      <c r="L17" s="6">
        <v>1</v>
      </c>
      <c r="M17" s="6"/>
      <c r="N17" s="6"/>
      <c r="O17" s="6"/>
    </row>
    <row r="18" spans="1:15" ht="85.9" customHeight="1" x14ac:dyDescent="0.25">
      <c r="A18" s="55">
        <v>14.1</v>
      </c>
      <c r="B18" s="27" t="s">
        <v>534</v>
      </c>
      <c r="C18" s="27" t="s">
        <v>108</v>
      </c>
      <c r="D18" s="27" t="s">
        <v>535</v>
      </c>
      <c r="E18" s="99">
        <v>39900</v>
      </c>
      <c r="F18" s="27" t="s">
        <v>35</v>
      </c>
      <c r="G18" s="27" t="s">
        <v>36</v>
      </c>
      <c r="H18" s="27" t="s">
        <v>479</v>
      </c>
      <c r="I18" s="27" t="s">
        <v>24</v>
      </c>
      <c r="J18" s="27" t="s">
        <v>25</v>
      </c>
      <c r="K18" s="27" t="s">
        <v>37</v>
      </c>
      <c r="L18" s="27">
        <v>1</v>
      </c>
      <c r="M18" s="27" t="s">
        <v>536</v>
      </c>
      <c r="N18" s="27">
        <v>39900</v>
      </c>
      <c r="O18" s="27" t="s">
        <v>537</v>
      </c>
    </row>
    <row r="19" spans="1:15" ht="76.5" x14ac:dyDescent="0.25">
      <c r="A19" s="55">
        <v>14.2</v>
      </c>
      <c r="B19" s="27" t="s">
        <v>538</v>
      </c>
      <c r="C19" s="27" t="s">
        <v>108</v>
      </c>
      <c r="D19" s="27" t="s">
        <v>535</v>
      </c>
      <c r="E19" s="105">
        <v>486248</v>
      </c>
      <c r="F19" s="27" t="s">
        <v>35</v>
      </c>
      <c r="G19" s="27" t="s">
        <v>36</v>
      </c>
      <c r="H19" s="27" t="s">
        <v>479</v>
      </c>
      <c r="I19" s="27" t="s">
        <v>24</v>
      </c>
      <c r="J19" s="27" t="s">
        <v>25</v>
      </c>
      <c r="K19" s="27" t="s">
        <v>37</v>
      </c>
      <c r="L19" s="27">
        <v>22</v>
      </c>
      <c r="M19" s="6" t="s">
        <v>539</v>
      </c>
      <c r="N19" s="6">
        <v>486248</v>
      </c>
      <c r="O19" s="6" t="s">
        <v>540</v>
      </c>
    </row>
    <row r="20" spans="1:15" ht="89.25" x14ac:dyDescent="0.25">
      <c r="A20" s="55">
        <v>15</v>
      </c>
      <c r="B20" s="27" t="s">
        <v>541</v>
      </c>
      <c r="C20" s="27" t="s">
        <v>40</v>
      </c>
      <c r="D20" s="27" t="s">
        <v>84</v>
      </c>
      <c r="E20" s="105">
        <v>515</v>
      </c>
      <c r="F20" s="27" t="s">
        <v>542</v>
      </c>
      <c r="G20" s="6" t="s">
        <v>488</v>
      </c>
      <c r="H20" s="27" t="s">
        <v>479</v>
      </c>
      <c r="I20" s="27" t="s">
        <v>24</v>
      </c>
      <c r="J20" s="27" t="s">
        <v>543</v>
      </c>
      <c r="K20" s="6" t="s">
        <v>26</v>
      </c>
      <c r="L20" s="27">
        <v>1</v>
      </c>
      <c r="M20" s="6" t="s">
        <v>544</v>
      </c>
      <c r="N20" s="6">
        <v>514</v>
      </c>
      <c r="O20" s="6" t="s">
        <v>545</v>
      </c>
    </row>
    <row r="21" spans="1:15" ht="106.9" customHeight="1" x14ac:dyDescent="0.25">
      <c r="A21" s="8">
        <v>16</v>
      </c>
      <c r="B21" s="16" t="s">
        <v>546</v>
      </c>
      <c r="C21" s="6" t="s">
        <v>243</v>
      </c>
      <c r="D21" s="6" t="s">
        <v>117</v>
      </c>
      <c r="E21" s="78">
        <v>5000</v>
      </c>
      <c r="F21" s="16" t="s">
        <v>547</v>
      </c>
      <c r="G21" s="16" t="s">
        <v>548</v>
      </c>
      <c r="H21" s="6" t="s">
        <v>479</v>
      </c>
      <c r="I21" s="6" t="s">
        <v>24</v>
      </c>
      <c r="J21" s="6" t="s">
        <v>549</v>
      </c>
      <c r="K21" s="6" t="s">
        <v>26</v>
      </c>
      <c r="L21" s="6">
        <v>3</v>
      </c>
      <c r="M21" s="6"/>
      <c r="N21" s="12"/>
      <c r="O21" s="6"/>
    </row>
    <row r="22" spans="1:15" ht="89.25" x14ac:dyDescent="0.25">
      <c r="A22" s="8">
        <v>17</v>
      </c>
      <c r="B22" s="16" t="s">
        <v>550</v>
      </c>
      <c r="C22" s="6" t="s">
        <v>243</v>
      </c>
      <c r="D22" s="6" t="s">
        <v>394</v>
      </c>
      <c r="E22" s="98">
        <v>37500</v>
      </c>
      <c r="F22" s="6" t="s">
        <v>513</v>
      </c>
      <c r="G22" s="6" t="s">
        <v>514</v>
      </c>
      <c r="H22" s="6" t="s">
        <v>479</v>
      </c>
      <c r="I22" s="6" t="s">
        <v>24</v>
      </c>
      <c r="J22" s="6" t="s">
        <v>515</v>
      </c>
      <c r="K22" s="6" t="s">
        <v>26</v>
      </c>
      <c r="L22" s="6">
        <v>12</v>
      </c>
      <c r="M22" s="6"/>
      <c r="N22" s="12"/>
      <c r="O22" s="6"/>
    </row>
    <row r="23" spans="1:15" ht="31.9" customHeight="1" thickBot="1" x14ac:dyDescent="0.3">
      <c r="A23" s="221" t="s">
        <v>551</v>
      </c>
      <c r="B23" s="222"/>
      <c r="C23" s="222"/>
      <c r="D23" s="222"/>
      <c r="E23" s="222"/>
      <c r="F23" s="222"/>
      <c r="G23" s="222"/>
      <c r="H23" s="222"/>
      <c r="I23" s="222"/>
      <c r="J23" s="222"/>
      <c r="K23" s="222"/>
      <c r="L23" s="222"/>
      <c r="M23" s="222"/>
      <c r="N23" s="222"/>
      <c r="O23" s="223"/>
    </row>
    <row r="24" spans="1:15" ht="55.15" customHeight="1" thickBot="1" x14ac:dyDescent="0.3">
      <c r="A24" s="75" t="s">
        <v>5</v>
      </c>
      <c r="B24" s="47" t="s">
        <v>6</v>
      </c>
      <c r="C24" s="48" t="s">
        <v>7</v>
      </c>
      <c r="D24" s="48" t="s">
        <v>8</v>
      </c>
      <c r="E24" s="106" t="s">
        <v>9</v>
      </c>
      <c r="F24" s="48" t="s">
        <v>10</v>
      </c>
      <c r="G24" s="48" t="s">
        <v>11</v>
      </c>
      <c r="H24" s="48" t="s">
        <v>12</v>
      </c>
      <c r="I24" s="48" t="s">
        <v>13</v>
      </c>
      <c r="J24" s="48" t="s">
        <v>14</v>
      </c>
      <c r="K24" s="48" t="s">
        <v>15</v>
      </c>
      <c r="L24" s="48" t="s">
        <v>16</v>
      </c>
      <c r="M24" s="14" t="s">
        <v>552</v>
      </c>
      <c r="N24" s="14" t="s">
        <v>475</v>
      </c>
      <c r="O24" s="48" t="s">
        <v>17</v>
      </c>
    </row>
    <row r="25" spans="1:15" ht="96" customHeight="1" x14ac:dyDescent="0.25">
      <c r="A25" s="55">
        <v>13</v>
      </c>
      <c r="B25" s="31" t="s">
        <v>553</v>
      </c>
      <c r="C25" s="31" t="s">
        <v>144</v>
      </c>
      <c r="D25" s="7" t="s">
        <v>554</v>
      </c>
      <c r="E25" s="101">
        <v>151000</v>
      </c>
      <c r="F25" s="134" t="s">
        <v>555</v>
      </c>
      <c r="G25" s="31" t="s">
        <v>556</v>
      </c>
      <c r="H25" s="7" t="s">
        <v>479</v>
      </c>
      <c r="I25" s="7" t="s">
        <v>45</v>
      </c>
      <c r="J25" s="7" t="s">
        <v>557</v>
      </c>
      <c r="K25" s="7" t="s">
        <v>37</v>
      </c>
      <c r="L25" s="7">
        <v>12</v>
      </c>
      <c r="M25" s="7" t="s">
        <v>558</v>
      </c>
      <c r="N25" s="7" t="s">
        <v>559</v>
      </c>
      <c r="O25" s="67" t="s">
        <v>560</v>
      </c>
    </row>
    <row r="26" spans="1:15" ht="142.15" customHeight="1" x14ac:dyDescent="0.25">
      <c r="A26" s="55">
        <v>14</v>
      </c>
      <c r="B26" s="27" t="s">
        <v>561</v>
      </c>
      <c r="C26" s="27" t="s">
        <v>108</v>
      </c>
      <c r="D26" s="27" t="s">
        <v>554</v>
      </c>
      <c r="E26" s="110">
        <v>9999</v>
      </c>
      <c r="F26" s="25" t="s">
        <v>204</v>
      </c>
      <c r="G26" s="25" t="s">
        <v>205</v>
      </c>
      <c r="H26" s="6" t="s">
        <v>479</v>
      </c>
      <c r="I26" s="6" t="s">
        <v>45</v>
      </c>
      <c r="J26" s="6" t="s">
        <v>232</v>
      </c>
      <c r="K26" s="6" t="s">
        <v>467</v>
      </c>
      <c r="L26" s="27">
        <v>12</v>
      </c>
      <c r="M26" s="27" t="s">
        <v>562</v>
      </c>
      <c r="N26" s="27">
        <v>9999</v>
      </c>
      <c r="O26" s="27" t="s">
        <v>563</v>
      </c>
    </row>
    <row r="27" spans="1:15" ht="85.9" customHeight="1" x14ac:dyDescent="0.25">
      <c r="A27" s="55">
        <v>15</v>
      </c>
      <c r="B27" s="6" t="s">
        <v>154</v>
      </c>
      <c r="C27" s="6" t="s">
        <v>144</v>
      </c>
      <c r="D27" s="6" t="s">
        <v>96</v>
      </c>
      <c r="E27" s="98">
        <v>9999</v>
      </c>
      <c r="F27" s="56" t="s">
        <v>156</v>
      </c>
      <c r="G27" s="27" t="s">
        <v>157</v>
      </c>
      <c r="H27" s="6" t="s">
        <v>479</v>
      </c>
      <c r="I27" s="6" t="s">
        <v>45</v>
      </c>
      <c r="J27" s="6" t="s">
        <v>158</v>
      </c>
      <c r="K27" s="6" t="s">
        <v>467</v>
      </c>
      <c r="L27" s="6">
        <v>1</v>
      </c>
      <c r="M27" s="9" t="s">
        <v>564</v>
      </c>
      <c r="N27" s="6" t="s">
        <v>565</v>
      </c>
      <c r="O27" s="113" t="s">
        <v>566</v>
      </c>
    </row>
    <row r="28" spans="1:15" ht="85.9" customHeight="1" x14ac:dyDescent="0.25">
      <c r="A28" s="157">
        <v>15.1</v>
      </c>
      <c r="B28" s="6" t="s">
        <v>567</v>
      </c>
      <c r="C28" s="6" t="s">
        <v>144</v>
      </c>
      <c r="D28" s="156" t="s">
        <v>554</v>
      </c>
      <c r="E28" s="98">
        <v>4000</v>
      </c>
      <c r="F28" s="78" t="s">
        <v>568</v>
      </c>
      <c r="G28" s="6" t="s">
        <v>567</v>
      </c>
      <c r="H28" s="6" t="s">
        <v>495</v>
      </c>
      <c r="I28" s="6" t="s">
        <v>45</v>
      </c>
      <c r="J28" s="6" t="s">
        <v>569</v>
      </c>
      <c r="K28" s="6" t="s">
        <v>467</v>
      </c>
      <c r="L28" s="6">
        <v>12</v>
      </c>
      <c r="M28" s="9" t="s">
        <v>570</v>
      </c>
      <c r="N28" s="12">
        <v>4000</v>
      </c>
      <c r="O28" s="6" t="s">
        <v>571</v>
      </c>
    </row>
    <row r="29" spans="1:15" ht="79.900000000000006" customHeight="1" x14ac:dyDescent="0.25">
      <c r="A29" s="55">
        <v>16</v>
      </c>
      <c r="B29" s="6" t="s">
        <v>572</v>
      </c>
      <c r="C29" s="6" t="s">
        <v>144</v>
      </c>
      <c r="D29" s="6" t="s">
        <v>96</v>
      </c>
      <c r="E29" s="98">
        <f>352633+128125+94050</f>
        <v>574808</v>
      </c>
      <c r="F29" s="6" t="s">
        <v>118</v>
      </c>
      <c r="G29" s="6" t="s">
        <v>87</v>
      </c>
      <c r="H29" s="6" t="s">
        <v>479</v>
      </c>
      <c r="I29" s="6" t="s">
        <v>45</v>
      </c>
      <c r="J29" s="6" t="s">
        <v>88</v>
      </c>
      <c r="K29" s="6" t="s">
        <v>467</v>
      </c>
      <c r="L29" s="6">
        <v>12</v>
      </c>
      <c r="M29" s="6" t="s">
        <v>573</v>
      </c>
      <c r="N29" s="12">
        <v>480883</v>
      </c>
      <c r="O29" s="6" t="s">
        <v>574</v>
      </c>
    </row>
    <row r="30" spans="1:15" ht="96" customHeight="1" x14ac:dyDescent="0.25">
      <c r="A30" s="55">
        <v>17</v>
      </c>
      <c r="B30" s="27" t="s">
        <v>575</v>
      </c>
      <c r="C30" s="27" t="s">
        <v>144</v>
      </c>
      <c r="D30" s="6" t="s">
        <v>96</v>
      </c>
      <c r="E30" s="99">
        <v>232155</v>
      </c>
      <c r="F30" s="27" t="s">
        <v>118</v>
      </c>
      <c r="G30" s="27" t="s">
        <v>87</v>
      </c>
      <c r="H30" s="27" t="s">
        <v>479</v>
      </c>
      <c r="I30" s="27" t="s">
        <v>45</v>
      </c>
      <c r="J30" s="27" t="s">
        <v>88</v>
      </c>
      <c r="K30" s="27" t="s">
        <v>467</v>
      </c>
      <c r="L30" s="27">
        <v>12</v>
      </c>
      <c r="M30" s="27" t="s">
        <v>576</v>
      </c>
      <c r="N30" s="30">
        <v>232155</v>
      </c>
      <c r="O30" s="16" t="s">
        <v>577</v>
      </c>
    </row>
    <row r="31" spans="1:15" ht="72.599999999999994" customHeight="1" x14ac:dyDescent="0.25">
      <c r="A31" s="55">
        <v>18</v>
      </c>
      <c r="B31" s="27" t="s">
        <v>578</v>
      </c>
      <c r="C31" s="27" t="s">
        <v>144</v>
      </c>
      <c r="D31" s="6" t="s">
        <v>579</v>
      </c>
      <c r="E31" s="99">
        <v>45173.8</v>
      </c>
      <c r="F31" s="27" t="s">
        <v>118</v>
      </c>
      <c r="G31" s="27" t="s">
        <v>87</v>
      </c>
      <c r="H31" s="27" t="s">
        <v>479</v>
      </c>
      <c r="I31" s="27" t="s">
        <v>45</v>
      </c>
      <c r="J31" s="27" t="s">
        <v>458</v>
      </c>
      <c r="K31" s="27" t="s">
        <v>467</v>
      </c>
      <c r="L31" s="27">
        <v>2</v>
      </c>
      <c r="M31" s="158" t="s">
        <v>580</v>
      </c>
      <c r="N31" s="27">
        <v>45173.8</v>
      </c>
      <c r="O31" s="27" t="s">
        <v>581</v>
      </c>
    </row>
    <row r="32" spans="1:15" ht="66.599999999999994" customHeight="1" x14ac:dyDescent="0.25">
      <c r="A32" s="55">
        <v>19</v>
      </c>
      <c r="B32" s="27" t="s">
        <v>582</v>
      </c>
      <c r="C32" s="27" t="s">
        <v>144</v>
      </c>
      <c r="D32" s="6" t="s">
        <v>96</v>
      </c>
      <c r="E32" s="99">
        <v>500000</v>
      </c>
      <c r="F32" s="18" t="s">
        <v>465</v>
      </c>
      <c r="G32" s="18" t="s">
        <v>466</v>
      </c>
      <c r="H32" s="18" t="s">
        <v>479</v>
      </c>
      <c r="I32" s="18" t="s">
        <v>45</v>
      </c>
      <c r="J32" s="18" t="s">
        <v>583</v>
      </c>
      <c r="K32" s="18" t="s">
        <v>37</v>
      </c>
      <c r="L32" s="18">
        <v>12</v>
      </c>
      <c r="M32" s="125" t="s">
        <v>584</v>
      </c>
      <c r="N32" s="24">
        <v>500000</v>
      </c>
      <c r="O32" s="126" t="s">
        <v>585</v>
      </c>
    </row>
    <row r="33" spans="1:15" ht="82.15" customHeight="1" x14ac:dyDescent="0.25">
      <c r="A33" s="55">
        <v>20</v>
      </c>
      <c r="B33" s="27" t="s">
        <v>586</v>
      </c>
      <c r="C33" s="27" t="s">
        <v>144</v>
      </c>
      <c r="D33" s="6" t="s">
        <v>145</v>
      </c>
      <c r="E33" s="99">
        <v>64000</v>
      </c>
      <c r="F33" s="27" t="s">
        <v>118</v>
      </c>
      <c r="G33" s="27" t="s">
        <v>87</v>
      </c>
      <c r="H33" s="27" t="s">
        <v>479</v>
      </c>
      <c r="I33" s="27" t="s">
        <v>45</v>
      </c>
      <c r="J33" s="25" t="s">
        <v>583</v>
      </c>
      <c r="K33" s="25" t="s">
        <v>467</v>
      </c>
      <c r="L33" s="25">
        <v>10</v>
      </c>
      <c r="M33" s="119" t="s">
        <v>587</v>
      </c>
      <c r="N33" s="127" t="s">
        <v>588</v>
      </c>
      <c r="O33" s="126" t="s">
        <v>589</v>
      </c>
    </row>
    <row r="34" spans="1:15" ht="64.900000000000006" customHeight="1" x14ac:dyDescent="0.25">
      <c r="A34" s="55">
        <v>21</v>
      </c>
      <c r="B34" s="27" t="s">
        <v>590</v>
      </c>
      <c r="C34" s="27" t="s">
        <v>144</v>
      </c>
      <c r="D34" s="6" t="s">
        <v>145</v>
      </c>
      <c r="E34" s="99">
        <v>6501</v>
      </c>
      <c r="F34" s="18" t="s">
        <v>591</v>
      </c>
      <c r="G34" s="18" t="s">
        <v>592</v>
      </c>
      <c r="H34" s="18" t="s">
        <v>479</v>
      </c>
      <c r="I34" s="18" t="s">
        <v>45</v>
      </c>
      <c r="J34" s="18" t="s">
        <v>583</v>
      </c>
      <c r="K34" s="18" t="s">
        <v>37</v>
      </c>
      <c r="L34" s="18">
        <v>10</v>
      </c>
      <c r="M34" s="113" t="s">
        <v>593</v>
      </c>
      <c r="N34" s="18" t="s">
        <v>594</v>
      </c>
      <c r="O34" s="57" t="s">
        <v>595</v>
      </c>
    </row>
    <row r="35" spans="1:15" ht="73.900000000000006" customHeight="1" x14ac:dyDescent="0.25">
      <c r="A35" s="8">
        <v>22</v>
      </c>
      <c r="B35" s="6" t="s">
        <v>596</v>
      </c>
      <c r="C35" s="6" t="s">
        <v>108</v>
      </c>
      <c r="D35" s="6" t="s">
        <v>155</v>
      </c>
      <c r="E35" s="98">
        <v>3306</v>
      </c>
      <c r="F35" s="18"/>
      <c r="G35" s="18"/>
      <c r="H35" s="18" t="s">
        <v>495</v>
      </c>
      <c r="I35" s="18" t="s">
        <v>45</v>
      </c>
      <c r="J35" s="18" t="s">
        <v>583</v>
      </c>
      <c r="K35" s="18" t="s">
        <v>467</v>
      </c>
      <c r="L35" s="18">
        <v>7</v>
      </c>
      <c r="M35" s="6" t="s">
        <v>597</v>
      </c>
      <c r="N35" s="18">
        <v>2479</v>
      </c>
      <c r="O35" s="16" t="s">
        <v>598</v>
      </c>
    </row>
    <row r="36" spans="1:15" ht="61.15" customHeight="1" x14ac:dyDescent="0.25">
      <c r="A36" s="8">
        <v>23</v>
      </c>
      <c r="B36" s="6" t="s">
        <v>599</v>
      </c>
      <c r="C36" s="6" t="s">
        <v>108</v>
      </c>
      <c r="D36" s="6" t="s">
        <v>102</v>
      </c>
      <c r="E36" s="98">
        <v>26523</v>
      </c>
      <c r="F36" s="18"/>
      <c r="G36" s="18"/>
      <c r="H36" s="18" t="s">
        <v>495</v>
      </c>
      <c r="I36" s="18" t="s">
        <v>45</v>
      </c>
      <c r="J36" s="18" t="s">
        <v>583</v>
      </c>
      <c r="K36" s="18" t="s">
        <v>467</v>
      </c>
      <c r="L36" s="18">
        <v>3</v>
      </c>
      <c r="M36" s="6" t="s">
        <v>600</v>
      </c>
      <c r="N36" s="18" t="s">
        <v>601</v>
      </c>
      <c r="O36" s="16" t="s">
        <v>602</v>
      </c>
    </row>
    <row r="37" spans="1:15" ht="100.15" customHeight="1" x14ac:dyDescent="0.25">
      <c r="A37" s="8">
        <v>24</v>
      </c>
      <c r="B37" s="6" t="s">
        <v>603</v>
      </c>
      <c r="C37" s="6" t="s">
        <v>604</v>
      </c>
      <c r="D37" s="6" t="s">
        <v>605</v>
      </c>
      <c r="E37" s="98">
        <v>736840</v>
      </c>
      <c r="F37" s="6" t="s">
        <v>118</v>
      </c>
      <c r="G37" s="6" t="s">
        <v>87</v>
      </c>
      <c r="H37" s="6" t="s">
        <v>479</v>
      </c>
      <c r="I37" s="6" t="s">
        <v>45</v>
      </c>
      <c r="J37" s="6" t="s">
        <v>606</v>
      </c>
      <c r="K37" s="6" t="s">
        <v>467</v>
      </c>
      <c r="L37" s="93" t="s">
        <v>607</v>
      </c>
      <c r="M37" s="93" t="s">
        <v>608</v>
      </c>
      <c r="N37" s="93" t="s">
        <v>609</v>
      </c>
      <c r="O37" s="6" t="s">
        <v>610</v>
      </c>
    </row>
    <row r="38" spans="1:15" ht="160.15" customHeight="1" x14ac:dyDescent="0.25">
      <c r="A38" s="55">
        <v>25</v>
      </c>
      <c r="B38" s="27" t="s">
        <v>611</v>
      </c>
      <c r="C38" s="27" t="s">
        <v>604</v>
      </c>
      <c r="D38" s="6" t="s">
        <v>605</v>
      </c>
      <c r="E38" s="99">
        <v>480000</v>
      </c>
      <c r="F38" s="27" t="s">
        <v>118</v>
      </c>
      <c r="G38" s="27" t="s">
        <v>87</v>
      </c>
      <c r="H38" s="27" t="s">
        <v>479</v>
      </c>
      <c r="I38" s="27" t="s">
        <v>45</v>
      </c>
      <c r="J38" s="27" t="s">
        <v>612</v>
      </c>
      <c r="K38" s="27" t="s">
        <v>467</v>
      </c>
      <c r="L38" s="59" t="s">
        <v>607</v>
      </c>
      <c r="M38" s="59" t="s">
        <v>613</v>
      </c>
      <c r="N38" s="59" t="s">
        <v>614</v>
      </c>
      <c r="O38" s="27" t="s">
        <v>615</v>
      </c>
    </row>
    <row r="39" spans="1:15" ht="76.5" x14ac:dyDescent="0.25">
      <c r="A39" s="55">
        <v>26</v>
      </c>
      <c r="B39" s="27" t="s">
        <v>616</v>
      </c>
      <c r="C39" s="27" t="s">
        <v>604</v>
      </c>
      <c r="D39" s="6" t="s">
        <v>605</v>
      </c>
      <c r="E39" s="99">
        <v>76300</v>
      </c>
      <c r="F39" s="27" t="s">
        <v>118</v>
      </c>
      <c r="G39" s="27" t="s">
        <v>87</v>
      </c>
      <c r="H39" s="27" t="s">
        <v>479</v>
      </c>
      <c r="I39" s="27" t="s">
        <v>45</v>
      </c>
      <c r="J39" s="27" t="s">
        <v>612</v>
      </c>
      <c r="K39" s="27" t="s">
        <v>467</v>
      </c>
      <c r="L39" s="59" t="s">
        <v>607</v>
      </c>
      <c r="M39" s="59"/>
      <c r="N39" s="59"/>
      <c r="O39" s="27" t="s">
        <v>617</v>
      </c>
    </row>
    <row r="40" spans="1:15" s="85" customFormat="1" ht="409.5" customHeight="1" x14ac:dyDescent="0.25">
      <c r="A40" s="63">
        <v>27</v>
      </c>
      <c r="B40" s="25" t="s">
        <v>618</v>
      </c>
      <c r="C40" s="25" t="s">
        <v>604</v>
      </c>
      <c r="D40" s="18" t="s">
        <v>605</v>
      </c>
      <c r="E40" s="110">
        <v>200000</v>
      </c>
      <c r="F40" s="25" t="s">
        <v>118</v>
      </c>
      <c r="G40" s="25" t="s">
        <v>87</v>
      </c>
      <c r="H40" s="25" t="s">
        <v>479</v>
      </c>
      <c r="I40" s="25" t="s">
        <v>45</v>
      </c>
      <c r="J40" s="25" t="s">
        <v>583</v>
      </c>
      <c r="K40" s="25" t="s">
        <v>467</v>
      </c>
      <c r="L40" s="94" t="s">
        <v>619</v>
      </c>
      <c r="M40" s="159" t="s">
        <v>620</v>
      </c>
      <c r="N40" s="178" t="s">
        <v>621</v>
      </c>
      <c r="O40" s="27" t="s">
        <v>622</v>
      </c>
    </row>
    <row r="41" spans="1:15" ht="45.6" customHeight="1" x14ac:dyDescent="0.25">
      <c r="A41" s="55">
        <v>28</v>
      </c>
      <c r="B41" s="25" t="s">
        <v>623</v>
      </c>
      <c r="C41" s="6" t="s">
        <v>144</v>
      </c>
      <c r="D41" s="6" t="s">
        <v>155</v>
      </c>
      <c r="E41" s="110">
        <v>55200</v>
      </c>
      <c r="F41" s="25" t="s">
        <v>624</v>
      </c>
      <c r="G41" s="25" t="s">
        <v>625</v>
      </c>
      <c r="H41" s="25" t="s">
        <v>23</v>
      </c>
      <c r="I41" s="25" t="s">
        <v>45</v>
      </c>
      <c r="J41" s="25" t="s">
        <v>425</v>
      </c>
      <c r="K41" s="25" t="s">
        <v>26</v>
      </c>
      <c r="L41" s="25">
        <v>36</v>
      </c>
      <c r="M41" s="25" t="s">
        <v>626</v>
      </c>
      <c r="N41" s="25">
        <v>40000</v>
      </c>
      <c r="O41" s="57" t="s">
        <v>627</v>
      </c>
    </row>
    <row r="42" spans="1:15" ht="82.15" customHeight="1" x14ac:dyDescent="0.25">
      <c r="A42" s="55">
        <v>29</v>
      </c>
      <c r="B42" s="27" t="s">
        <v>628</v>
      </c>
      <c r="C42" s="27" t="s">
        <v>144</v>
      </c>
      <c r="D42" s="6" t="s">
        <v>155</v>
      </c>
      <c r="E42" s="99">
        <v>194297</v>
      </c>
      <c r="F42" s="27" t="s">
        <v>118</v>
      </c>
      <c r="G42" s="27" t="s">
        <v>87</v>
      </c>
      <c r="H42" s="27" t="s">
        <v>479</v>
      </c>
      <c r="I42" s="27" t="s">
        <v>45</v>
      </c>
      <c r="J42" s="27" t="s">
        <v>629</v>
      </c>
      <c r="K42" s="27" t="s">
        <v>467</v>
      </c>
      <c r="L42" s="59">
        <v>12</v>
      </c>
      <c r="M42" s="128" t="s">
        <v>630</v>
      </c>
      <c r="N42" s="59" t="s">
        <v>631</v>
      </c>
      <c r="O42" s="27" t="s">
        <v>632</v>
      </c>
    </row>
    <row r="43" spans="1:15" ht="93.6" customHeight="1" x14ac:dyDescent="0.25">
      <c r="A43" s="55">
        <v>30</v>
      </c>
      <c r="B43" s="25" t="s">
        <v>633</v>
      </c>
      <c r="C43" s="27" t="s">
        <v>144</v>
      </c>
      <c r="D43" s="6" t="s">
        <v>634</v>
      </c>
      <c r="E43" s="99">
        <v>48598</v>
      </c>
      <c r="F43" s="27" t="s">
        <v>118</v>
      </c>
      <c r="G43" s="27" t="s">
        <v>87</v>
      </c>
      <c r="H43" s="27" t="s">
        <v>479</v>
      </c>
      <c r="I43" s="27" t="s">
        <v>45</v>
      </c>
      <c r="J43" s="27" t="s">
        <v>458</v>
      </c>
      <c r="K43" s="27" t="s">
        <v>467</v>
      </c>
      <c r="L43" s="59">
        <v>12</v>
      </c>
      <c r="M43" s="59" t="s">
        <v>635</v>
      </c>
      <c r="N43" s="59" t="s">
        <v>636</v>
      </c>
      <c r="O43" s="27" t="s">
        <v>637</v>
      </c>
    </row>
    <row r="44" spans="1:15" ht="79.900000000000006" customHeight="1" x14ac:dyDescent="0.25">
      <c r="A44" s="8">
        <v>30.1</v>
      </c>
      <c r="B44" s="18" t="s">
        <v>638</v>
      </c>
      <c r="C44" s="6" t="s">
        <v>108</v>
      </c>
      <c r="D44" s="6" t="s">
        <v>102</v>
      </c>
      <c r="E44" s="98">
        <v>9376</v>
      </c>
      <c r="F44" s="27" t="s">
        <v>118</v>
      </c>
      <c r="G44" s="6" t="s">
        <v>87</v>
      </c>
      <c r="H44" s="6" t="s">
        <v>479</v>
      </c>
      <c r="I44" s="6" t="s">
        <v>45</v>
      </c>
      <c r="J44" s="6" t="s">
        <v>458</v>
      </c>
      <c r="K44" s="6" t="s">
        <v>467</v>
      </c>
      <c r="L44" s="93" t="s">
        <v>639</v>
      </c>
      <c r="M44" s="93" t="s">
        <v>635</v>
      </c>
      <c r="N44" s="93" t="s">
        <v>640</v>
      </c>
      <c r="O44" s="6" t="s">
        <v>641</v>
      </c>
    </row>
    <row r="45" spans="1:15" ht="70.900000000000006" customHeight="1" x14ac:dyDescent="0.25">
      <c r="A45" s="55">
        <v>31</v>
      </c>
      <c r="B45" s="27" t="s">
        <v>642</v>
      </c>
      <c r="C45" s="27" t="s">
        <v>108</v>
      </c>
      <c r="D45" s="6" t="s">
        <v>73</v>
      </c>
      <c r="E45" s="99">
        <v>41523.040000000001</v>
      </c>
      <c r="F45" s="27" t="s">
        <v>118</v>
      </c>
      <c r="G45" s="27" t="s">
        <v>87</v>
      </c>
      <c r="H45" s="18" t="s">
        <v>479</v>
      </c>
      <c r="I45" s="18" t="s">
        <v>45</v>
      </c>
      <c r="J45" s="18" t="s">
        <v>461</v>
      </c>
      <c r="K45" s="18" t="s">
        <v>37</v>
      </c>
      <c r="L45" s="18">
        <v>12</v>
      </c>
      <c r="M45" s="18" t="s">
        <v>643</v>
      </c>
      <c r="N45" s="112">
        <v>41516.28</v>
      </c>
      <c r="O45" s="57" t="s">
        <v>644</v>
      </c>
    </row>
    <row r="46" spans="1:15" ht="70.900000000000006" customHeight="1" x14ac:dyDescent="0.25">
      <c r="A46" s="55">
        <v>32</v>
      </c>
      <c r="B46" s="27" t="s">
        <v>645</v>
      </c>
      <c r="C46" s="27" t="s">
        <v>108</v>
      </c>
      <c r="D46" s="6" t="s">
        <v>646</v>
      </c>
      <c r="E46" s="99">
        <v>567272</v>
      </c>
      <c r="F46" s="27" t="s">
        <v>118</v>
      </c>
      <c r="G46" s="27" t="s">
        <v>87</v>
      </c>
      <c r="H46" s="18" t="s">
        <v>479</v>
      </c>
      <c r="I46" s="18" t="s">
        <v>45</v>
      </c>
      <c r="J46" s="27" t="s">
        <v>369</v>
      </c>
      <c r="K46" s="18" t="s">
        <v>37</v>
      </c>
      <c r="L46" s="27">
        <v>24</v>
      </c>
      <c r="M46" s="27" t="s">
        <v>647</v>
      </c>
      <c r="N46" s="123">
        <v>567272</v>
      </c>
      <c r="O46" s="27" t="s">
        <v>648</v>
      </c>
    </row>
    <row r="47" spans="1:15" ht="78.599999999999994" customHeight="1" x14ac:dyDescent="0.25">
      <c r="A47" s="8">
        <v>33</v>
      </c>
      <c r="B47" s="6" t="s">
        <v>649</v>
      </c>
      <c r="C47" s="6" t="s">
        <v>108</v>
      </c>
      <c r="D47" s="6" t="s">
        <v>73</v>
      </c>
      <c r="E47" s="98">
        <v>141206</v>
      </c>
      <c r="F47" s="6" t="s">
        <v>118</v>
      </c>
      <c r="G47" s="6" t="s">
        <v>87</v>
      </c>
      <c r="H47" s="18" t="s">
        <v>479</v>
      </c>
      <c r="I47" s="18" t="s">
        <v>45</v>
      </c>
      <c r="J47" s="6" t="s">
        <v>458</v>
      </c>
      <c r="K47" s="6" t="s">
        <v>467</v>
      </c>
      <c r="L47" s="6">
        <v>3</v>
      </c>
      <c r="M47" s="16" t="s">
        <v>650</v>
      </c>
      <c r="N47" s="6">
        <v>22239</v>
      </c>
      <c r="O47" s="6" t="s">
        <v>651</v>
      </c>
    </row>
    <row r="48" spans="1:15" ht="37.15" customHeight="1" x14ac:dyDescent="0.25">
      <c r="A48" s="55">
        <v>34</v>
      </c>
      <c r="B48" s="27" t="s">
        <v>652</v>
      </c>
      <c r="C48" s="27" t="s">
        <v>108</v>
      </c>
      <c r="D48" s="6" t="s">
        <v>73</v>
      </c>
      <c r="E48" s="99">
        <v>8200</v>
      </c>
      <c r="F48" s="6" t="s">
        <v>653</v>
      </c>
      <c r="G48" s="6" t="s">
        <v>654</v>
      </c>
      <c r="H48" s="6" t="s">
        <v>479</v>
      </c>
      <c r="I48" s="18" t="s">
        <v>45</v>
      </c>
      <c r="J48" s="27" t="s">
        <v>557</v>
      </c>
      <c r="K48" s="27" t="s">
        <v>467</v>
      </c>
      <c r="L48" s="27">
        <v>6</v>
      </c>
      <c r="M48" s="27" t="s">
        <v>655</v>
      </c>
      <c r="N48" s="27">
        <v>8200</v>
      </c>
      <c r="O48" s="27" t="s">
        <v>656</v>
      </c>
    </row>
    <row r="49" spans="1:15" ht="39.6" customHeight="1" x14ac:dyDescent="0.25">
      <c r="A49" s="8">
        <v>35</v>
      </c>
      <c r="B49" s="6" t="s">
        <v>657</v>
      </c>
      <c r="C49" s="6" t="s">
        <v>108</v>
      </c>
      <c r="D49" s="6" t="s">
        <v>73</v>
      </c>
      <c r="E49" s="98">
        <v>895</v>
      </c>
      <c r="F49" s="6" t="s">
        <v>118</v>
      </c>
      <c r="G49" s="6" t="s">
        <v>87</v>
      </c>
      <c r="H49" s="18" t="s">
        <v>479</v>
      </c>
      <c r="I49" s="18" t="s">
        <v>45</v>
      </c>
      <c r="J49" s="6" t="s">
        <v>658</v>
      </c>
      <c r="K49" s="6" t="s">
        <v>467</v>
      </c>
      <c r="L49" s="6">
        <v>24</v>
      </c>
      <c r="M49" s="6" t="s">
        <v>659</v>
      </c>
      <c r="N49" s="12">
        <v>5000</v>
      </c>
      <c r="O49" s="6" t="s">
        <v>660</v>
      </c>
    </row>
    <row r="50" spans="1:15" ht="63.6" customHeight="1" x14ac:dyDescent="0.25">
      <c r="A50" s="55">
        <v>36</v>
      </c>
      <c r="B50" s="27" t="s">
        <v>661</v>
      </c>
      <c r="C50" s="27" t="s">
        <v>108</v>
      </c>
      <c r="D50" s="27" t="s">
        <v>102</v>
      </c>
      <c r="E50" s="99">
        <v>695999.7</v>
      </c>
      <c r="F50" s="27" t="s">
        <v>118</v>
      </c>
      <c r="G50" s="27" t="s">
        <v>87</v>
      </c>
      <c r="H50" s="25" t="s">
        <v>479</v>
      </c>
      <c r="I50" s="25" t="s">
        <v>45</v>
      </c>
      <c r="J50" s="27" t="s">
        <v>662</v>
      </c>
      <c r="K50" s="27" t="s">
        <v>467</v>
      </c>
      <c r="L50" s="27">
        <v>12</v>
      </c>
      <c r="M50" s="27" t="s">
        <v>663</v>
      </c>
      <c r="N50" s="123">
        <v>695999.7</v>
      </c>
      <c r="O50" s="27" t="s">
        <v>664</v>
      </c>
    </row>
    <row r="51" spans="1:15" ht="38.450000000000003" customHeight="1" x14ac:dyDescent="0.25">
      <c r="A51" s="8">
        <v>37</v>
      </c>
      <c r="B51" s="6" t="s">
        <v>665</v>
      </c>
      <c r="C51" s="6" t="s">
        <v>40</v>
      </c>
      <c r="D51" s="6" t="s">
        <v>84</v>
      </c>
      <c r="E51" s="98">
        <v>94570</v>
      </c>
      <c r="F51" s="6" t="s">
        <v>118</v>
      </c>
      <c r="G51" s="6" t="s">
        <v>87</v>
      </c>
      <c r="H51" s="18" t="s">
        <v>479</v>
      </c>
      <c r="I51" s="18" t="s">
        <v>45</v>
      </c>
      <c r="J51" s="6" t="s">
        <v>458</v>
      </c>
      <c r="K51" s="6" t="s">
        <v>467</v>
      </c>
      <c r="L51" s="6">
        <v>10</v>
      </c>
      <c r="M51" s="6" t="s">
        <v>663</v>
      </c>
      <c r="N51" s="6">
        <v>201720</v>
      </c>
      <c r="O51" s="6" t="s">
        <v>666</v>
      </c>
    </row>
    <row r="52" spans="1:15" ht="43.15" customHeight="1" x14ac:dyDescent="0.25">
      <c r="A52" s="8">
        <v>38</v>
      </c>
      <c r="B52" s="6" t="s">
        <v>667</v>
      </c>
      <c r="C52" s="6" t="s">
        <v>668</v>
      </c>
      <c r="D52" s="6" t="s">
        <v>84</v>
      </c>
      <c r="E52" s="98">
        <v>104400</v>
      </c>
      <c r="F52" s="6" t="s">
        <v>669</v>
      </c>
      <c r="G52" s="16" t="s">
        <v>670</v>
      </c>
      <c r="H52" s="6" t="s">
        <v>479</v>
      </c>
      <c r="I52" s="6" t="s">
        <v>45</v>
      </c>
      <c r="J52" s="6" t="s">
        <v>629</v>
      </c>
      <c r="K52" s="6" t="s">
        <v>26</v>
      </c>
      <c r="L52" s="6">
        <v>24</v>
      </c>
      <c r="M52" s="6" t="s">
        <v>659</v>
      </c>
      <c r="N52" s="129">
        <v>52200</v>
      </c>
      <c r="O52" s="16" t="s">
        <v>671</v>
      </c>
    </row>
    <row r="53" spans="1:15" ht="72" customHeight="1" x14ac:dyDescent="0.25">
      <c r="A53" s="55">
        <v>39</v>
      </c>
      <c r="B53" s="6" t="s">
        <v>672</v>
      </c>
      <c r="C53" s="6" t="s">
        <v>40</v>
      </c>
      <c r="D53" s="6" t="s">
        <v>80</v>
      </c>
      <c r="E53" s="98">
        <v>163006</v>
      </c>
      <c r="F53" s="6" t="s">
        <v>673</v>
      </c>
      <c r="G53" s="6" t="s">
        <v>87</v>
      </c>
      <c r="H53" s="6" t="s">
        <v>479</v>
      </c>
      <c r="I53" s="6" t="s">
        <v>45</v>
      </c>
      <c r="J53" s="27" t="s">
        <v>88</v>
      </c>
      <c r="K53" s="27" t="s">
        <v>26</v>
      </c>
      <c r="L53" s="27">
        <v>12</v>
      </c>
      <c r="M53" s="6" t="s">
        <v>674</v>
      </c>
      <c r="N53" s="6">
        <v>163005.92000000001</v>
      </c>
      <c r="O53" s="160" t="s">
        <v>675</v>
      </c>
    </row>
    <row r="54" spans="1:15" ht="105" customHeight="1" x14ac:dyDescent="0.25">
      <c r="A54" s="8">
        <v>40</v>
      </c>
      <c r="B54" s="6" t="s">
        <v>676</v>
      </c>
      <c r="C54" s="6" t="s">
        <v>40</v>
      </c>
      <c r="D54" s="6" t="s">
        <v>41</v>
      </c>
      <c r="E54" s="98">
        <v>197442</v>
      </c>
      <c r="F54" s="6" t="s">
        <v>118</v>
      </c>
      <c r="G54" s="6" t="s">
        <v>87</v>
      </c>
      <c r="H54" s="6" t="s">
        <v>479</v>
      </c>
      <c r="I54" s="6" t="s">
        <v>45</v>
      </c>
      <c r="J54" s="6" t="s">
        <v>88</v>
      </c>
      <c r="K54" s="6" t="s">
        <v>467</v>
      </c>
      <c r="L54" s="6">
        <v>10</v>
      </c>
      <c r="M54" s="6" t="s">
        <v>677</v>
      </c>
      <c r="N54" s="6" t="s">
        <v>678</v>
      </c>
      <c r="O54" s="16" t="s">
        <v>679</v>
      </c>
    </row>
    <row r="55" spans="1:15" ht="106.15" customHeight="1" x14ac:dyDescent="0.25">
      <c r="A55" s="55">
        <v>41</v>
      </c>
      <c r="B55" s="27" t="s">
        <v>680</v>
      </c>
      <c r="C55" s="27" t="s">
        <v>40</v>
      </c>
      <c r="D55" s="27" t="s">
        <v>41</v>
      </c>
      <c r="E55" s="99">
        <v>92861</v>
      </c>
      <c r="F55" s="27" t="s">
        <v>118</v>
      </c>
      <c r="G55" s="27" t="s">
        <v>87</v>
      </c>
      <c r="H55" s="27" t="s">
        <v>479</v>
      </c>
      <c r="I55" s="27" t="s">
        <v>45</v>
      </c>
      <c r="J55" s="27" t="s">
        <v>612</v>
      </c>
      <c r="K55" s="27" t="s">
        <v>467</v>
      </c>
      <c r="L55" s="59" t="s">
        <v>607</v>
      </c>
      <c r="M55" s="93" t="s">
        <v>681</v>
      </c>
      <c r="N55" s="93" t="s">
        <v>682</v>
      </c>
      <c r="O55" s="6" t="s">
        <v>683</v>
      </c>
    </row>
    <row r="56" spans="1:15" ht="132.6" customHeight="1" x14ac:dyDescent="0.25">
      <c r="A56" s="55">
        <v>42</v>
      </c>
      <c r="B56" s="27" t="s">
        <v>684</v>
      </c>
      <c r="C56" s="27" t="s">
        <v>40</v>
      </c>
      <c r="D56" s="27" t="s">
        <v>41</v>
      </c>
      <c r="E56" s="99">
        <v>354379</v>
      </c>
      <c r="F56" s="27" t="s">
        <v>118</v>
      </c>
      <c r="G56" s="27" t="s">
        <v>87</v>
      </c>
      <c r="H56" s="27" t="s">
        <v>479</v>
      </c>
      <c r="I56" s="27" t="s">
        <v>45</v>
      </c>
      <c r="J56" s="27" t="s">
        <v>629</v>
      </c>
      <c r="K56" s="27" t="s">
        <v>37</v>
      </c>
      <c r="L56" s="27">
        <v>12</v>
      </c>
      <c r="M56" s="6" t="s">
        <v>685</v>
      </c>
      <c r="N56" s="78" t="s">
        <v>686</v>
      </c>
      <c r="O56" s="6" t="s">
        <v>687</v>
      </c>
    </row>
    <row r="57" spans="1:15" ht="85.9" customHeight="1" x14ac:dyDescent="0.25">
      <c r="A57" s="55">
        <v>43</v>
      </c>
      <c r="B57" s="27" t="s">
        <v>688</v>
      </c>
      <c r="C57" s="27" t="s">
        <v>40</v>
      </c>
      <c r="D57" s="27" t="s">
        <v>41</v>
      </c>
      <c r="E57" s="99">
        <v>323622</v>
      </c>
      <c r="F57" s="27" t="s">
        <v>118</v>
      </c>
      <c r="G57" s="27" t="s">
        <v>87</v>
      </c>
      <c r="H57" s="27" t="s">
        <v>479</v>
      </c>
      <c r="I57" s="27" t="s">
        <v>45</v>
      </c>
      <c r="J57" s="27" t="s">
        <v>629</v>
      </c>
      <c r="K57" s="27" t="s">
        <v>26</v>
      </c>
      <c r="L57" s="27">
        <v>10</v>
      </c>
      <c r="M57" s="6" t="s">
        <v>587</v>
      </c>
      <c r="N57" s="161">
        <v>367675</v>
      </c>
      <c r="O57" s="6" t="s">
        <v>689</v>
      </c>
    </row>
    <row r="58" spans="1:15" ht="55.9" customHeight="1" x14ac:dyDescent="0.25">
      <c r="A58" s="55">
        <v>44</v>
      </c>
      <c r="B58" s="27" t="s">
        <v>690</v>
      </c>
      <c r="C58" s="6" t="s">
        <v>243</v>
      </c>
      <c r="D58" s="27" t="s">
        <v>391</v>
      </c>
      <c r="E58" s="99">
        <v>118625</v>
      </c>
      <c r="F58" s="27" t="s">
        <v>118</v>
      </c>
      <c r="G58" s="27" t="s">
        <v>87</v>
      </c>
      <c r="H58" s="27" t="s">
        <v>479</v>
      </c>
      <c r="I58" s="27" t="s">
        <v>45</v>
      </c>
      <c r="J58" s="27" t="s">
        <v>445</v>
      </c>
      <c r="K58" s="27" t="s">
        <v>26</v>
      </c>
      <c r="L58" s="27">
        <v>12</v>
      </c>
      <c r="M58" s="27"/>
      <c r="N58" s="27"/>
      <c r="O58" s="55"/>
    </row>
    <row r="59" spans="1:15" ht="55.9" customHeight="1" x14ac:dyDescent="0.25">
      <c r="A59" s="8">
        <v>44.1</v>
      </c>
      <c r="B59" s="6" t="s">
        <v>691</v>
      </c>
      <c r="C59" s="6" t="s">
        <v>243</v>
      </c>
      <c r="D59" s="6" t="s">
        <v>391</v>
      </c>
      <c r="E59" s="98">
        <v>6240</v>
      </c>
      <c r="F59" s="6" t="s">
        <v>367</v>
      </c>
      <c r="G59" s="6" t="s">
        <v>87</v>
      </c>
      <c r="H59" s="6" t="s">
        <v>495</v>
      </c>
      <c r="I59" s="6" t="s">
        <v>45</v>
      </c>
      <c r="J59" s="6" t="s">
        <v>445</v>
      </c>
      <c r="K59" s="6" t="s">
        <v>467</v>
      </c>
      <c r="L59" s="6">
        <v>12</v>
      </c>
      <c r="M59" s="6"/>
      <c r="N59" s="6"/>
      <c r="O59" s="8"/>
    </row>
    <row r="60" spans="1:15" ht="55.9" customHeight="1" x14ac:dyDescent="0.25">
      <c r="A60" s="8">
        <v>44.2</v>
      </c>
      <c r="B60" s="6" t="s">
        <v>692</v>
      </c>
      <c r="C60" s="6" t="s">
        <v>693</v>
      </c>
      <c r="D60" s="6" t="s">
        <v>391</v>
      </c>
      <c r="E60" s="98" t="s">
        <v>694</v>
      </c>
      <c r="F60" s="18" t="s">
        <v>118</v>
      </c>
      <c r="G60" s="6" t="s">
        <v>87</v>
      </c>
      <c r="H60" s="6" t="s">
        <v>495</v>
      </c>
      <c r="I60" s="6" t="s">
        <v>45</v>
      </c>
      <c r="J60" s="6" t="s">
        <v>445</v>
      </c>
      <c r="K60" s="6" t="s">
        <v>37</v>
      </c>
      <c r="L60" s="6">
        <v>1</v>
      </c>
      <c r="M60" s="6"/>
      <c r="N60" s="6"/>
      <c r="O60" s="8"/>
    </row>
    <row r="61" spans="1:15" s="85" customFormat="1" ht="80.45" customHeight="1" x14ac:dyDescent="0.25">
      <c r="A61" s="95">
        <v>45</v>
      </c>
      <c r="B61" s="18" t="s">
        <v>695</v>
      </c>
      <c r="C61" s="18" t="s">
        <v>696</v>
      </c>
      <c r="D61" s="18" t="s">
        <v>391</v>
      </c>
      <c r="E61" s="104">
        <v>538668</v>
      </c>
      <c r="F61" s="18" t="s">
        <v>118</v>
      </c>
      <c r="G61" s="18" t="s">
        <v>87</v>
      </c>
      <c r="H61" s="18" t="s">
        <v>479</v>
      </c>
      <c r="I61" s="18" t="s">
        <v>45</v>
      </c>
      <c r="J61" s="18" t="s">
        <v>629</v>
      </c>
      <c r="K61" s="18" t="s">
        <v>26</v>
      </c>
      <c r="L61" s="18">
        <v>12</v>
      </c>
      <c r="M61" s="78" t="s">
        <v>697</v>
      </c>
      <c r="N61" s="18" t="s">
        <v>698</v>
      </c>
      <c r="O61" s="16" t="s">
        <v>699</v>
      </c>
    </row>
    <row r="62" spans="1:15" s="85" customFormat="1" ht="88.15" customHeight="1" x14ac:dyDescent="0.25">
      <c r="A62" s="95">
        <v>46</v>
      </c>
      <c r="B62" s="18" t="s">
        <v>700</v>
      </c>
      <c r="C62" s="18" t="s">
        <v>701</v>
      </c>
      <c r="D62" s="18" t="s">
        <v>391</v>
      </c>
      <c r="E62" s="104">
        <v>84883</v>
      </c>
      <c r="F62" s="18" t="s">
        <v>118</v>
      </c>
      <c r="G62" s="18" t="s">
        <v>87</v>
      </c>
      <c r="H62" s="18" t="s">
        <v>479</v>
      </c>
      <c r="I62" s="18" t="s">
        <v>45</v>
      </c>
      <c r="J62" s="18" t="s">
        <v>629</v>
      </c>
      <c r="K62" s="18" t="s">
        <v>26</v>
      </c>
      <c r="L62" s="18">
        <v>7</v>
      </c>
      <c r="M62" s="18" t="s">
        <v>702</v>
      </c>
      <c r="N62" s="18" t="s">
        <v>703</v>
      </c>
      <c r="O62" s="16" t="s">
        <v>704</v>
      </c>
    </row>
    <row r="63" spans="1:15" ht="40.15" customHeight="1" x14ac:dyDescent="0.25">
      <c r="A63" s="55">
        <v>47</v>
      </c>
      <c r="B63" s="27" t="s">
        <v>705</v>
      </c>
      <c r="C63" s="27" t="s">
        <v>243</v>
      </c>
      <c r="D63" s="27" t="s">
        <v>391</v>
      </c>
      <c r="E63" s="99">
        <v>9990</v>
      </c>
      <c r="F63" s="27" t="s">
        <v>190</v>
      </c>
      <c r="G63" s="16" t="s">
        <v>706</v>
      </c>
      <c r="H63" s="27" t="s">
        <v>479</v>
      </c>
      <c r="I63" s="27" t="s">
        <v>45</v>
      </c>
      <c r="J63" s="27" t="s">
        <v>707</v>
      </c>
      <c r="K63" s="27" t="s">
        <v>26</v>
      </c>
      <c r="L63" s="27">
        <v>12</v>
      </c>
      <c r="M63" s="27"/>
      <c r="N63" s="27"/>
      <c r="O63" s="27" t="s">
        <v>708</v>
      </c>
    </row>
    <row r="64" spans="1:15" ht="76.150000000000006" customHeight="1" x14ac:dyDescent="0.25">
      <c r="A64" s="55">
        <v>48</v>
      </c>
      <c r="B64" s="27" t="s">
        <v>709</v>
      </c>
      <c r="C64" s="27" t="s">
        <v>243</v>
      </c>
      <c r="D64" s="27" t="s">
        <v>391</v>
      </c>
      <c r="E64" s="99">
        <v>386400</v>
      </c>
      <c r="F64" s="27" t="s">
        <v>118</v>
      </c>
      <c r="G64" s="27" t="s">
        <v>87</v>
      </c>
      <c r="H64" s="27" t="s">
        <v>479</v>
      </c>
      <c r="I64" s="27" t="s">
        <v>45</v>
      </c>
      <c r="J64" s="27" t="s">
        <v>612</v>
      </c>
      <c r="K64" s="27" t="s">
        <v>467</v>
      </c>
      <c r="L64" s="59" t="s">
        <v>607</v>
      </c>
      <c r="M64" s="93" t="s">
        <v>710</v>
      </c>
      <c r="N64" s="93" t="s">
        <v>711</v>
      </c>
      <c r="O64" s="6" t="s">
        <v>712</v>
      </c>
    </row>
    <row r="65" spans="1:15" ht="85.9" customHeight="1" x14ac:dyDescent="0.25">
      <c r="A65" s="55">
        <v>49</v>
      </c>
      <c r="B65" s="6" t="s">
        <v>713</v>
      </c>
      <c r="C65" s="27" t="s">
        <v>243</v>
      </c>
      <c r="D65" s="27" t="s">
        <v>394</v>
      </c>
      <c r="E65" s="99">
        <v>243415</v>
      </c>
      <c r="F65" s="6" t="s">
        <v>673</v>
      </c>
      <c r="G65" s="6" t="s">
        <v>87</v>
      </c>
      <c r="H65" s="6" t="s">
        <v>479</v>
      </c>
      <c r="I65" s="6" t="s">
        <v>45</v>
      </c>
      <c r="J65" s="27" t="s">
        <v>88</v>
      </c>
      <c r="K65" s="27" t="s">
        <v>26</v>
      </c>
      <c r="L65" s="27">
        <v>12</v>
      </c>
      <c r="M65" s="27"/>
      <c r="N65" s="27"/>
      <c r="O65" s="27"/>
    </row>
    <row r="66" spans="1:15" ht="61.15" customHeight="1" x14ac:dyDescent="0.25">
      <c r="A66" s="55">
        <v>50</v>
      </c>
      <c r="B66" s="6" t="s">
        <v>714</v>
      </c>
      <c r="C66" s="6" t="s">
        <v>243</v>
      </c>
      <c r="D66" s="6" t="s">
        <v>361</v>
      </c>
      <c r="E66" s="98">
        <v>58208</v>
      </c>
      <c r="F66" s="6" t="s">
        <v>520</v>
      </c>
      <c r="G66" s="6" t="s">
        <v>521</v>
      </c>
      <c r="H66" s="6" t="s">
        <v>479</v>
      </c>
      <c r="I66" s="27" t="s">
        <v>45</v>
      </c>
      <c r="J66" s="27" t="s">
        <v>715</v>
      </c>
      <c r="K66" s="6" t="s">
        <v>26</v>
      </c>
      <c r="L66" s="6">
        <v>24</v>
      </c>
      <c r="M66" s="6"/>
      <c r="N66" s="6"/>
      <c r="O66" s="55"/>
    </row>
    <row r="67" spans="1:15" ht="59.45" customHeight="1" x14ac:dyDescent="0.25">
      <c r="A67" s="55">
        <v>51</v>
      </c>
      <c r="B67" s="27" t="s">
        <v>716</v>
      </c>
      <c r="C67" s="27" t="s">
        <v>243</v>
      </c>
      <c r="D67" s="27" t="s">
        <v>361</v>
      </c>
      <c r="E67" s="99">
        <v>14728</v>
      </c>
      <c r="F67" s="27" t="s">
        <v>118</v>
      </c>
      <c r="G67" s="27" t="s">
        <v>87</v>
      </c>
      <c r="H67" s="27" t="s">
        <v>479</v>
      </c>
      <c r="I67" s="27" t="s">
        <v>45</v>
      </c>
      <c r="J67" s="6" t="s">
        <v>717</v>
      </c>
      <c r="K67" s="27" t="s">
        <v>37</v>
      </c>
      <c r="L67" s="27">
        <v>24</v>
      </c>
      <c r="M67" s="27"/>
      <c r="N67" s="27"/>
      <c r="O67" s="55"/>
    </row>
    <row r="68" spans="1:15" ht="60.6" customHeight="1" x14ac:dyDescent="0.25">
      <c r="A68" s="55">
        <v>52</v>
      </c>
      <c r="B68" s="27" t="s">
        <v>718</v>
      </c>
      <c r="C68" s="27" t="s">
        <v>243</v>
      </c>
      <c r="D68" s="27" t="s">
        <v>361</v>
      </c>
      <c r="E68" s="99">
        <v>21354</v>
      </c>
      <c r="F68" s="27" t="s">
        <v>118</v>
      </c>
      <c r="G68" s="27" t="s">
        <v>87</v>
      </c>
      <c r="H68" s="27" t="s">
        <v>479</v>
      </c>
      <c r="I68" s="27" t="s">
        <v>45</v>
      </c>
      <c r="J68" s="6" t="s">
        <v>717</v>
      </c>
      <c r="K68" s="27" t="s">
        <v>37</v>
      </c>
      <c r="L68" s="27">
        <v>12</v>
      </c>
      <c r="M68" s="27"/>
      <c r="N68" s="27"/>
      <c r="O68" s="55"/>
    </row>
    <row r="69" spans="1:15" ht="69.599999999999994" customHeight="1" x14ac:dyDescent="0.25">
      <c r="A69" s="55">
        <v>53</v>
      </c>
      <c r="B69" s="6" t="s">
        <v>719</v>
      </c>
      <c r="C69" s="6" t="s">
        <v>243</v>
      </c>
      <c r="D69" s="27" t="s">
        <v>361</v>
      </c>
      <c r="E69" s="98">
        <v>395021</v>
      </c>
      <c r="F69" s="6" t="s">
        <v>118</v>
      </c>
      <c r="G69" s="6" t="s">
        <v>87</v>
      </c>
      <c r="H69" s="6" t="s">
        <v>479</v>
      </c>
      <c r="I69" s="6" t="s">
        <v>45</v>
      </c>
      <c r="J69" s="6" t="s">
        <v>88</v>
      </c>
      <c r="K69" s="6" t="s">
        <v>26</v>
      </c>
      <c r="L69" s="6">
        <v>12</v>
      </c>
      <c r="M69" s="6"/>
      <c r="N69" s="6"/>
      <c r="O69" s="55"/>
    </row>
    <row r="70" spans="1:15" ht="88.15" customHeight="1" x14ac:dyDescent="0.25">
      <c r="A70" s="55">
        <v>54</v>
      </c>
      <c r="B70" s="6" t="s">
        <v>720</v>
      </c>
      <c r="C70" s="6" t="s">
        <v>243</v>
      </c>
      <c r="D70" s="6" t="s">
        <v>361</v>
      </c>
      <c r="E70" s="98">
        <v>183841</v>
      </c>
      <c r="F70" s="6" t="s">
        <v>118</v>
      </c>
      <c r="G70" s="6" t="s">
        <v>87</v>
      </c>
      <c r="H70" s="6" t="s">
        <v>479</v>
      </c>
      <c r="I70" s="6" t="s">
        <v>45</v>
      </c>
      <c r="J70" s="6" t="s">
        <v>88</v>
      </c>
      <c r="K70" s="6" t="s">
        <v>467</v>
      </c>
      <c r="L70" s="6">
        <v>12</v>
      </c>
      <c r="M70" s="6"/>
      <c r="N70" s="6"/>
      <c r="O70" s="55"/>
    </row>
    <row r="71" spans="1:15" ht="94.9" customHeight="1" x14ac:dyDescent="0.25">
      <c r="A71" s="63">
        <v>55</v>
      </c>
      <c r="B71" s="18" t="s">
        <v>721</v>
      </c>
      <c r="C71" s="6" t="s">
        <v>243</v>
      </c>
      <c r="D71" s="18" t="s">
        <v>361</v>
      </c>
      <c r="E71" s="104" t="s">
        <v>722</v>
      </c>
      <c r="F71" s="18" t="s">
        <v>86</v>
      </c>
      <c r="G71" s="18" t="s">
        <v>87</v>
      </c>
      <c r="H71" s="18" t="s">
        <v>479</v>
      </c>
      <c r="I71" s="18" t="s">
        <v>45</v>
      </c>
      <c r="J71" s="18" t="s">
        <v>425</v>
      </c>
      <c r="K71" s="18" t="s">
        <v>37</v>
      </c>
      <c r="L71" s="18">
        <v>12</v>
      </c>
      <c r="M71" s="18"/>
      <c r="N71" s="10"/>
      <c r="O71" s="55"/>
    </row>
    <row r="72" spans="1:15" ht="81" customHeight="1" x14ac:dyDescent="0.25">
      <c r="A72" s="63">
        <v>56</v>
      </c>
      <c r="B72" s="18" t="s">
        <v>72</v>
      </c>
      <c r="C72" s="18" t="s">
        <v>108</v>
      </c>
      <c r="D72" s="18" t="s">
        <v>73</v>
      </c>
      <c r="E72" s="104">
        <v>702702</v>
      </c>
      <c r="F72" s="18" t="s">
        <v>118</v>
      </c>
      <c r="G72" s="18" t="s">
        <v>87</v>
      </c>
      <c r="H72" s="18" t="s">
        <v>479</v>
      </c>
      <c r="I72" s="18" t="s">
        <v>45</v>
      </c>
      <c r="J72" s="18" t="s">
        <v>76</v>
      </c>
      <c r="K72" s="18" t="s">
        <v>26</v>
      </c>
      <c r="L72" s="18">
        <v>9</v>
      </c>
      <c r="M72" s="18" t="s">
        <v>723</v>
      </c>
      <c r="N72" s="112">
        <v>702702</v>
      </c>
      <c r="O72" s="27" t="s">
        <v>724</v>
      </c>
    </row>
    <row r="73" spans="1:15" ht="100.9" customHeight="1" x14ac:dyDescent="0.25">
      <c r="A73" s="63">
        <v>57</v>
      </c>
      <c r="B73" s="18" t="s">
        <v>116</v>
      </c>
      <c r="C73" s="18" t="s">
        <v>144</v>
      </c>
      <c r="D73" s="18" t="s">
        <v>155</v>
      </c>
      <c r="E73" s="104">
        <v>318263.40000000002</v>
      </c>
      <c r="F73" s="18" t="s">
        <v>118</v>
      </c>
      <c r="G73" s="18" t="s">
        <v>87</v>
      </c>
      <c r="H73" s="18" t="s">
        <v>479</v>
      </c>
      <c r="I73" s="18" t="s">
        <v>45</v>
      </c>
      <c r="J73" s="18" t="s">
        <v>76</v>
      </c>
      <c r="K73" s="18" t="s">
        <v>26</v>
      </c>
      <c r="L73" s="18">
        <v>3</v>
      </c>
      <c r="M73" s="18" t="s">
        <v>725</v>
      </c>
      <c r="N73" s="18" t="s">
        <v>726</v>
      </c>
      <c r="O73" s="27" t="s">
        <v>727</v>
      </c>
    </row>
    <row r="74" spans="1:15" ht="78" customHeight="1" x14ac:dyDescent="0.25">
      <c r="A74" s="63">
        <v>58</v>
      </c>
      <c r="B74" s="18" t="s">
        <v>91</v>
      </c>
      <c r="C74" s="18" t="s">
        <v>108</v>
      </c>
      <c r="D74" s="18" t="s">
        <v>84</v>
      </c>
      <c r="E74" s="104">
        <v>247348.6</v>
      </c>
      <c r="F74" s="18" t="s">
        <v>118</v>
      </c>
      <c r="G74" s="18" t="s">
        <v>87</v>
      </c>
      <c r="H74" s="18" t="s">
        <v>479</v>
      </c>
      <c r="I74" s="18" t="s">
        <v>45</v>
      </c>
      <c r="J74" s="18" t="s">
        <v>76</v>
      </c>
      <c r="K74" s="18" t="s">
        <v>26</v>
      </c>
      <c r="L74" s="18">
        <v>9</v>
      </c>
      <c r="M74" s="18" t="s">
        <v>728</v>
      </c>
      <c r="N74" s="18" t="s">
        <v>729</v>
      </c>
      <c r="O74" s="27" t="s">
        <v>730</v>
      </c>
    </row>
    <row r="75" spans="1:15" ht="39.6" customHeight="1" x14ac:dyDescent="0.25">
      <c r="A75" s="55">
        <v>59</v>
      </c>
      <c r="B75" s="18" t="s">
        <v>731</v>
      </c>
      <c r="C75" s="18" t="s">
        <v>243</v>
      </c>
      <c r="D75" s="18" t="s">
        <v>361</v>
      </c>
      <c r="E75" s="104">
        <v>51272</v>
      </c>
      <c r="F75" s="18" t="s">
        <v>86</v>
      </c>
      <c r="G75" s="18" t="s">
        <v>87</v>
      </c>
      <c r="H75" s="18" t="s">
        <v>479</v>
      </c>
      <c r="I75" s="18" t="s">
        <v>45</v>
      </c>
      <c r="J75" s="18" t="s">
        <v>461</v>
      </c>
      <c r="K75" s="18" t="s">
        <v>467</v>
      </c>
      <c r="L75" s="18">
        <v>24</v>
      </c>
      <c r="M75" s="18"/>
      <c r="N75" s="18"/>
      <c r="O75" s="55"/>
    </row>
    <row r="76" spans="1:15" x14ac:dyDescent="0.25">
      <c r="A76" s="238" t="s">
        <v>732</v>
      </c>
      <c r="B76" s="238"/>
      <c r="C76" s="238"/>
      <c r="D76" s="238"/>
      <c r="E76" s="239"/>
      <c r="F76" s="238"/>
      <c r="G76" s="238"/>
      <c r="H76" s="238"/>
      <c r="I76" s="238"/>
      <c r="J76" s="238"/>
      <c r="K76" s="238"/>
      <c r="L76" s="238"/>
      <c r="M76" s="238"/>
      <c r="N76" s="238"/>
      <c r="O76" s="238"/>
    </row>
    <row r="77" spans="1:15" ht="46.5" customHeight="1" x14ac:dyDescent="0.25">
      <c r="A77" s="55">
        <v>61</v>
      </c>
      <c r="B77" s="27" t="s">
        <v>733</v>
      </c>
      <c r="C77" s="18" t="s">
        <v>243</v>
      </c>
      <c r="D77" s="18" t="s">
        <v>361</v>
      </c>
      <c r="E77" s="104" t="s">
        <v>722</v>
      </c>
      <c r="F77" s="18" t="s">
        <v>86</v>
      </c>
      <c r="G77" s="18" t="s">
        <v>87</v>
      </c>
      <c r="H77" s="18" t="s">
        <v>479</v>
      </c>
      <c r="I77" s="18" t="s">
        <v>45</v>
      </c>
      <c r="J77" s="18" t="s">
        <v>458</v>
      </c>
      <c r="K77" s="18" t="s">
        <v>467</v>
      </c>
      <c r="L77" s="18">
        <v>12</v>
      </c>
      <c r="M77" s="18"/>
      <c r="N77" s="18"/>
      <c r="O77" s="55"/>
    </row>
    <row r="78" spans="1:15" ht="39" customHeight="1" x14ac:dyDescent="0.25">
      <c r="A78" s="55">
        <v>62</v>
      </c>
      <c r="B78" s="27" t="s">
        <v>734</v>
      </c>
      <c r="C78" s="18" t="s">
        <v>243</v>
      </c>
      <c r="D78" s="18" t="s">
        <v>361</v>
      </c>
      <c r="E78" s="104" t="s">
        <v>722</v>
      </c>
      <c r="F78" s="18" t="s">
        <v>86</v>
      </c>
      <c r="G78" s="18" t="s">
        <v>87</v>
      </c>
      <c r="H78" s="18" t="s">
        <v>479</v>
      </c>
      <c r="I78" s="18" t="s">
        <v>45</v>
      </c>
      <c r="J78" s="18" t="s">
        <v>458</v>
      </c>
      <c r="K78" s="18" t="s">
        <v>467</v>
      </c>
      <c r="L78" s="18">
        <v>12</v>
      </c>
      <c r="M78" s="18"/>
      <c r="N78" s="18"/>
      <c r="O78" s="55"/>
    </row>
    <row r="79" spans="1:15" ht="72" customHeight="1" x14ac:dyDescent="0.25">
      <c r="A79" s="55">
        <v>63</v>
      </c>
      <c r="B79" s="27" t="s">
        <v>735</v>
      </c>
      <c r="C79" s="18" t="s">
        <v>243</v>
      </c>
      <c r="D79" s="18" t="s">
        <v>361</v>
      </c>
      <c r="E79" s="104" t="s">
        <v>722</v>
      </c>
      <c r="F79" s="18" t="s">
        <v>86</v>
      </c>
      <c r="G79" s="18" t="s">
        <v>87</v>
      </c>
      <c r="H79" s="18" t="s">
        <v>479</v>
      </c>
      <c r="I79" s="18" t="s">
        <v>45</v>
      </c>
      <c r="J79" s="18" t="s">
        <v>458</v>
      </c>
      <c r="K79" s="18" t="s">
        <v>467</v>
      </c>
      <c r="L79" s="18">
        <v>12</v>
      </c>
      <c r="M79" s="18"/>
      <c r="N79" s="18"/>
      <c r="O79" s="16"/>
    </row>
    <row r="80" spans="1:15" ht="79.5" customHeight="1" x14ac:dyDescent="0.25">
      <c r="A80" s="55">
        <v>64</v>
      </c>
      <c r="B80" s="27" t="s">
        <v>736</v>
      </c>
      <c r="C80" s="18" t="s">
        <v>243</v>
      </c>
      <c r="D80" s="18" t="s">
        <v>361</v>
      </c>
      <c r="E80" s="104" t="s">
        <v>722</v>
      </c>
      <c r="F80" s="18" t="s">
        <v>86</v>
      </c>
      <c r="G80" s="18" t="s">
        <v>87</v>
      </c>
      <c r="H80" s="18" t="s">
        <v>479</v>
      </c>
      <c r="I80" s="18" t="s">
        <v>45</v>
      </c>
      <c r="J80" s="18" t="s">
        <v>458</v>
      </c>
      <c r="K80" s="18" t="s">
        <v>467</v>
      </c>
      <c r="L80" s="18">
        <v>12</v>
      </c>
      <c r="M80" s="18"/>
      <c r="N80" s="18"/>
      <c r="O80" s="55"/>
    </row>
    <row r="81" spans="1:15" ht="69" customHeight="1" x14ac:dyDescent="0.25">
      <c r="A81" s="55">
        <v>65</v>
      </c>
      <c r="B81" s="27" t="s">
        <v>737</v>
      </c>
      <c r="C81" s="18" t="s">
        <v>243</v>
      </c>
      <c r="D81" s="18" t="s">
        <v>361</v>
      </c>
      <c r="E81" s="104" t="s">
        <v>722</v>
      </c>
      <c r="F81" s="18" t="s">
        <v>86</v>
      </c>
      <c r="G81" s="18" t="s">
        <v>87</v>
      </c>
      <c r="H81" s="18" t="s">
        <v>479</v>
      </c>
      <c r="I81" s="18" t="s">
        <v>45</v>
      </c>
      <c r="J81" s="18" t="s">
        <v>458</v>
      </c>
      <c r="K81" s="18" t="s">
        <v>467</v>
      </c>
      <c r="L81" s="18">
        <v>12</v>
      </c>
      <c r="M81" s="18"/>
      <c r="N81" s="18"/>
      <c r="O81" s="55"/>
    </row>
    <row r="82" spans="1:15" ht="39.6" customHeight="1" x14ac:dyDescent="0.25">
      <c r="A82" s="55">
        <v>66</v>
      </c>
      <c r="B82" s="57" t="s">
        <v>738</v>
      </c>
      <c r="C82" s="25" t="s">
        <v>144</v>
      </c>
      <c r="D82" s="80">
        <v>46082</v>
      </c>
      <c r="E82" s="110">
        <v>292000</v>
      </c>
      <c r="F82" s="27" t="s">
        <v>739</v>
      </c>
      <c r="G82" s="6" t="s">
        <v>740</v>
      </c>
      <c r="H82" s="6" t="s">
        <v>479</v>
      </c>
      <c r="I82" s="18" t="s">
        <v>45</v>
      </c>
      <c r="J82" s="18" t="s">
        <v>629</v>
      </c>
      <c r="K82" s="18" t="s">
        <v>37</v>
      </c>
      <c r="L82" s="18">
        <v>24</v>
      </c>
      <c r="M82" s="18"/>
      <c r="N82" s="18"/>
      <c r="O82" s="27" t="s">
        <v>741</v>
      </c>
    </row>
    <row r="83" spans="1:15" ht="40.15" customHeight="1" x14ac:dyDescent="0.25">
      <c r="A83" s="8">
        <v>67</v>
      </c>
      <c r="B83" s="6" t="s">
        <v>742</v>
      </c>
      <c r="C83" s="18" t="s">
        <v>243</v>
      </c>
      <c r="D83" s="18" t="s">
        <v>361</v>
      </c>
      <c r="E83" s="104">
        <v>69594.399999999994</v>
      </c>
      <c r="F83" s="6" t="s">
        <v>739</v>
      </c>
      <c r="G83" s="6" t="s">
        <v>740</v>
      </c>
      <c r="H83" s="6" t="s">
        <v>479</v>
      </c>
      <c r="I83" s="18" t="s">
        <v>45</v>
      </c>
      <c r="J83" s="18" t="s">
        <v>629</v>
      </c>
      <c r="K83" s="18" t="s">
        <v>37</v>
      </c>
      <c r="L83" s="18">
        <v>24</v>
      </c>
      <c r="M83" s="18"/>
      <c r="N83" s="18"/>
      <c r="O83" s="16"/>
    </row>
    <row r="84" spans="1:15" ht="41.45" customHeight="1" x14ac:dyDescent="0.25">
      <c r="A84" s="55">
        <v>68</v>
      </c>
      <c r="B84" s="16" t="s">
        <v>743</v>
      </c>
      <c r="C84" s="18" t="s">
        <v>243</v>
      </c>
      <c r="D84" s="18" t="s">
        <v>361</v>
      </c>
      <c r="E84" s="104">
        <v>155562</v>
      </c>
      <c r="F84" s="18" t="s">
        <v>86</v>
      </c>
      <c r="G84" s="18" t="s">
        <v>87</v>
      </c>
      <c r="H84" s="18" t="s">
        <v>479</v>
      </c>
      <c r="I84" s="18" t="s">
        <v>45</v>
      </c>
      <c r="J84" s="18" t="s">
        <v>629</v>
      </c>
      <c r="K84" s="18" t="s">
        <v>37</v>
      </c>
      <c r="L84" s="18">
        <v>24</v>
      </c>
      <c r="M84" s="18"/>
      <c r="N84" s="18"/>
      <c r="O84" s="55"/>
    </row>
    <row r="85" spans="1:15" ht="41.45" customHeight="1" x14ac:dyDescent="0.25">
      <c r="A85" s="55">
        <v>69</v>
      </c>
      <c r="B85" s="27" t="s">
        <v>744</v>
      </c>
      <c r="C85" s="18" t="s">
        <v>243</v>
      </c>
      <c r="D85" s="18" t="s">
        <v>361</v>
      </c>
      <c r="E85" s="104">
        <v>34000</v>
      </c>
      <c r="F85" s="18" t="s">
        <v>86</v>
      </c>
      <c r="G85" s="18" t="s">
        <v>87</v>
      </c>
      <c r="H85" s="18" t="s">
        <v>479</v>
      </c>
      <c r="I85" s="18" t="s">
        <v>45</v>
      </c>
      <c r="J85" s="18" t="s">
        <v>629</v>
      </c>
      <c r="K85" s="18" t="s">
        <v>26</v>
      </c>
      <c r="L85" s="18">
        <v>24</v>
      </c>
      <c r="M85" s="18"/>
      <c r="N85" s="18"/>
      <c r="O85" s="16"/>
    </row>
    <row r="86" spans="1:15" ht="60" customHeight="1" x14ac:dyDescent="0.25">
      <c r="A86" s="55">
        <v>70</v>
      </c>
      <c r="B86" s="27" t="s">
        <v>745</v>
      </c>
      <c r="C86" s="25" t="s">
        <v>243</v>
      </c>
      <c r="D86" s="25" t="s">
        <v>361</v>
      </c>
      <c r="E86" s="98">
        <v>70752</v>
      </c>
      <c r="F86" s="25" t="s">
        <v>86</v>
      </c>
      <c r="G86" s="25" t="s">
        <v>87</v>
      </c>
      <c r="H86" s="25" t="s">
        <v>479</v>
      </c>
      <c r="I86" s="25" t="s">
        <v>45</v>
      </c>
      <c r="J86" s="27" t="s">
        <v>658</v>
      </c>
      <c r="K86" s="25" t="s">
        <v>37</v>
      </c>
      <c r="L86" s="25">
        <v>24</v>
      </c>
      <c r="M86" s="25"/>
      <c r="N86" s="25"/>
      <c r="O86" s="55"/>
    </row>
    <row r="87" spans="1:15" ht="91.15" customHeight="1" x14ac:dyDescent="0.25">
      <c r="A87" s="55">
        <v>71</v>
      </c>
      <c r="B87" s="27" t="s">
        <v>746</v>
      </c>
      <c r="C87" s="18" t="s">
        <v>747</v>
      </c>
      <c r="D87" s="18" t="s">
        <v>748</v>
      </c>
      <c r="E87" s="98">
        <v>241197</v>
      </c>
      <c r="F87" s="18" t="s">
        <v>86</v>
      </c>
      <c r="G87" s="18" t="s">
        <v>87</v>
      </c>
      <c r="H87" s="18" t="s">
        <v>479</v>
      </c>
      <c r="I87" s="18" t="s">
        <v>45</v>
      </c>
      <c r="J87" s="6" t="s">
        <v>715</v>
      </c>
      <c r="K87" s="18" t="s">
        <v>26</v>
      </c>
      <c r="L87" s="18">
        <v>12</v>
      </c>
      <c r="M87" s="18" t="s">
        <v>749</v>
      </c>
      <c r="N87" s="18">
        <v>33649</v>
      </c>
      <c r="O87" s="6" t="s">
        <v>750</v>
      </c>
    </row>
    <row r="88" spans="1:15" ht="51.6" customHeight="1" x14ac:dyDescent="0.25">
      <c r="A88" s="55">
        <v>72</v>
      </c>
      <c r="B88" s="27" t="s">
        <v>751</v>
      </c>
      <c r="C88" s="25" t="s">
        <v>144</v>
      </c>
      <c r="D88" s="25" t="s">
        <v>155</v>
      </c>
      <c r="E88" s="110">
        <v>252000</v>
      </c>
      <c r="F88" s="25" t="s">
        <v>86</v>
      </c>
      <c r="G88" s="25" t="s">
        <v>87</v>
      </c>
      <c r="H88" s="25" t="s">
        <v>479</v>
      </c>
      <c r="I88" s="25" t="s">
        <v>45</v>
      </c>
      <c r="J88" s="27" t="s">
        <v>658</v>
      </c>
      <c r="K88" s="25" t="s">
        <v>467</v>
      </c>
      <c r="L88" s="25">
        <v>9</v>
      </c>
      <c r="M88" s="25" t="s">
        <v>752</v>
      </c>
      <c r="N88" s="32">
        <v>252000</v>
      </c>
      <c r="O88" s="27" t="s">
        <v>753</v>
      </c>
    </row>
    <row r="89" spans="1:15" ht="50.45" customHeight="1" x14ac:dyDescent="0.25">
      <c r="A89" s="55">
        <v>73</v>
      </c>
      <c r="B89" s="27" t="s">
        <v>754</v>
      </c>
      <c r="C89" s="25" t="s">
        <v>243</v>
      </c>
      <c r="D89" s="57" t="s">
        <v>755</v>
      </c>
      <c r="E89" s="98">
        <v>252000</v>
      </c>
      <c r="F89" s="25" t="s">
        <v>86</v>
      </c>
      <c r="G89" s="25" t="s">
        <v>87</v>
      </c>
      <c r="H89" s="25" t="s">
        <v>479</v>
      </c>
      <c r="I89" s="25" t="s">
        <v>45</v>
      </c>
      <c r="J89" s="27" t="s">
        <v>756</v>
      </c>
      <c r="K89" s="25" t="s">
        <v>467</v>
      </c>
      <c r="L89" s="25">
        <v>12</v>
      </c>
      <c r="M89" s="25"/>
      <c r="N89" s="25"/>
      <c r="O89" s="55"/>
    </row>
    <row r="90" spans="1:15" ht="60.6" customHeight="1" x14ac:dyDescent="0.25">
      <c r="A90" s="8">
        <v>74</v>
      </c>
      <c r="B90" s="6" t="s">
        <v>757</v>
      </c>
      <c r="C90" s="18" t="s">
        <v>108</v>
      </c>
      <c r="D90" s="18" t="s">
        <v>73</v>
      </c>
      <c r="E90" s="98">
        <v>153968.1</v>
      </c>
      <c r="F90" s="18"/>
      <c r="G90" s="18" t="s">
        <v>87</v>
      </c>
      <c r="H90" s="18" t="s">
        <v>479</v>
      </c>
      <c r="I90" s="18" t="s">
        <v>45</v>
      </c>
      <c r="J90" s="6" t="s">
        <v>715</v>
      </c>
      <c r="K90" s="18" t="s">
        <v>37</v>
      </c>
      <c r="L90" s="18" t="s">
        <v>758</v>
      </c>
      <c r="M90" s="18" t="s">
        <v>759</v>
      </c>
      <c r="N90" s="112">
        <v>153968.1</v>
      </c>
      <c r="O90" s="16" t="s">
        <v>760</v>
      </c>
    </row>
    <row r="91" spans="1:15" ht="79.900000000000006" customHeight="1" x14ac:dyDescent="0.25">
      <c r="A91" s="8">
        <v>75</v>
      </c>
      <c r="B91" s="6" t="s">
        <v>761</v>
      </c>
      <c r="C91" s="18" t="s">
        <v>108</v>
      </c>
      <c r="D91" s="18" t="s">
        <v>73</v>
      </c>
      <c r="E91" s="98">
        <v>239263.95</v>
      </c>
      <c r="F91" s="18" t="s">
        <v>86</v>
      </c>
      <c r="G91" s="18" t="s">
        <v>87</v>
      </c>
      <c r="H91" s="18" t="s">
        <v>479</v>
      </c>
      <c r="I91" s="18" t="s">
        <v>45</v>
      </c>
      <c r="J91" s="6" t="s">
        <v>715</v>
      </c>
      <c r="K91" s="18" t="s">
        <v>37</v>
      </c>
      <c r="L91" s="18" t="s">
        <v>762</v>
      </c>
      <c r="M91" s="18" t="s">
        <v>685</v>
      </c>
      <c r="N91" s="112">
        <v>239263.95</v>
      </c>
      <c r="O91" s="16" t="s">
        <v>763</v>
      </c>
    </row>
    <row r="92" spans="1:15" ht="78.599999999999994" customHeight="1" x14ac:dyDescent="0.25">
      <c r="A92" s="8">
        <v>76</v>
      </c>
      <c r="B92" s="18" t="s">
        <v>764</v>
      </c>
      <c r="C92" s="18" t="s">
        <v>40</v>
      </c>
      <c r="D92" s="18" t="s">
        <v>41</v>
      </c>
      <c r="E92" s="104">
        <f>(1064268-515249.47)*2</f>
        <v>1098037.06</v>
      </c>
      <c r="F92" s="18" t="s">
        <v>118</v>
      </c>
      <c r="G92" s="18" t="s">
        <v>75</v>
      </c>
      <c r="H92" s="18" t="s">
        <v>479</v>
      </c>
      <c r="I92" s="18" t="s">
        <v>45</v>
      </c>
      <c r="J92" s="18" t="s">
        <v>629</v>
      </c>
      <c r="K92" s="18" t="s">
        <v>26</v>
      </c>
      <c r="L92" s="18">
        <v>24</v>
      </c>
      <c r="M92" s="18" t="s">
        <v>752</v>
      </c>
      <c r="N92" s="162">
        <v>675979</v>
      </c>
      <c r="O92" s="6" t="s">
        <v>765</v>
      </c>
    </row>
    <row r="93" spans="1:15" ht="103.15" customHeight="1" x14ac:dyDescent="0.25">
      <c r="A93" s="8">
        <v>77</v>
      </c>
      <c r="B93" s="119" t="s">
        <v>766</v>
      </c>
      <c r="C93" s="18" t="s">
        <v>454</v>
      </c>
      <c r="D93" s="114" t="s">
        <v>391</v>
      </c>
      <c r="E93" s="115">
        <f>277476+233205</f>
        <v>510681</v>
      </c>
      <c r="F93" s="18" t="s">
        <v>118</v>
      </c>
      <c r="G93" s="18" t="s">
        <v>75</v>
      </c>
      <c r="H93" s="18" t="s">
        <v>479</v>
      </c>
      <c r="I93" s="18" t="s">
        <v>45</v>
      </c>
      <c r="J93" s="18" t="s">
        <v>629</v>
      </c>
      <c r="K93" s="18" t="s">
        <v>467</v>
      </c>
      <c r="L93" s="18">
        <v>12</v>
      </c>
      <c r="M93" s="18"/>
      <c r="N93" s="116"/>
      <c r="O93" s="6"/>
    </row>
    <row r="94" spans="1:15" ht="67.900000000000006" customHeight="1" x14ac:dyDescent="0.25">
      <c r="A94" s="55">
        <v>78</v>
      </c>
      <c r="B94" s="27" t="s">
        <v>761</v>
      </c>
      <c r="C94" s="25" t="s">
        <v>144</v>
      </c>
      <c r="D94" s="130" t="s">
        <v>554</v>
      </c>
      <c r="E94" s="99" t="s">
        <v>767</v>
      </c>
      <c r="F94" s="25" t="s">
        <v>86</v>
      </c>
      <c r="G94" s="25" t="s">
        <v>87</v>
      </c>
      <c r="H94" s="25" t="s">
        <v>479</v>
      </c>
      <c r="I94" s="25" t="s">
        <v>45</v>
      </c>
      <c r="J94" s="27" t="s">
        <v>658</v>
      </c>
      <c r="K94" s="25" t="s">
        <v>37</v>
      </c>
      <c r="L94" s="25">
        <v>6</v>
      </c>
      <c r="M94" s="25" t="s">
        <v>685</v>
      </c>
      <c r="N94" s="25" t="s">
        <v>767</v>
      </c>
      <c r="O94" s="27" t="s">
        <v>768</v>
      </c>
    </row>
    <row r="95" spans="1:15" ht="15.75" thickBot="1" x14ac:dyDescent="0.3">
      <c r="A95" s="233" t="s">
        <v>769</v>
      </c>
      <c r="B95" s="234"/>
      <c r="C95" s="234"/>
      <c r="D95" s="234"/>
      <c r="E95" s="235"/>
      <c r="F95" s="234"/>
      <c r="G95" s="234"/>
      <c r="H95" s="234"/>
      <c r="I95" s="234"/>
      <c r="J95" s="234"/>
      <c r="K95" s="234"/>
      <c r="L95" s="234"/>
      <c r="M95" s="234"/>
      <c r="N95" s="234"/>
      <c r="O95" s="236"/>
    </row>
    <row r="96" spans="1:15" ht="57.6" customHeight="1" thickBot="1" x14ac:dyDescent="0.3">
      <c r="A96" s="2" t="s">
        <v>5</v>
      </c>
      <c r="B96" s="14" t="s">
        <v>6</v>
      </c>
      <c r="C96" s="14" t="s">
        <v>7</v>
      </c>
      <c r="D96" s="14" t="s">
        <v>8</v>
      </c>
      <c r="E96" s="100" t="s">
        <v>9</v>
      </c>
      <c r="F96" s="14" t="s">
        <v>10</v>
      </c>
      <c r="G96" s="14" t="s">
        <v>11</v>
      </c>
      <c r="H96" s="14" t="s">
        <v>12</v>
      </c>
      <c r="I96" s="14" t="s">
        <v>13</v>
      </c>
      <c r="J96" s="14" t="s">
        <v>14</v>
      </c>
      <c r="K96" s="14" t="s">
        <v>15</v>
      </c>
      <c r="L96" s="14" t="s">
        <v>16</v>
      </c>
      <c r="M96" s="14" t="s">
        <v>552</v>
      </c>
      <c r="N96" s="14" t="s">
        <v>475</v>
      </c>
      <c r="O96" s="14" t="s">
        <v>17</v>
      </c>
    </row>
    <row r="97" spans="1:16" ht="54.6" customHeight="1" x14ac:dyDescent="0.25">
      <c r="A97" s="13">
        <v>69</v>
      </c>
      <c r="B97" s="31" t="s">
        <v>770</v>
      </c>
      <c r="C97" s="31" t="s">
        <v>144</v>
      </c>
      <c r="D97" s="31" t="s">
        <v>96</v>
      </c>
      <c r="E97" s="102">
        <v>14440</v>
      </c>
      <c r="F97" s="31" t="s">
        <v>771</v>
      </c>
      <c r="G97" s="31" t="s">
        <v>772</v>
      </c>
      <c r="H97" s="31" t="s">
        <v>479</v>
      </c>
      <c r="I97" s="31" t="s">
        <v>138</v>
      </c>
      <c r="J97" s="31" t="s">
        <v>773</v>
      </c>
      <c r="K97" s="31" t="s">
        <v>26</v>
      </c>
      <c r="L97" s="31">
        <v>12</v>
      </c>
      <c r="M97" s="31" t="s">
        <v>774</v>
      </c>
      <c r="N97" s="31" t="s">
        <v>775</v>
      </c>
      <c r="O97" s="31" t="s">
        <v>776</v>
      </c>
    </row>
    <row r="98" spans="1:16" ht="45" customHeight="1" x14ac:dyDescent="0.25">
      <c r="A98" s="8">
        <v>70</v>
      </c>
      <c r="B98" s="27" t="s">
        <v>777</v>
      </c>
      <c r="C98" s="27" t="s">
        <v>144</v>
      </c>
      <c r="D98" s="27" t="s">
        <v>96</v>
      </c>
      <c r="E98" s="99">
        <v>640</v>
      </c>
      <c r="F98" s="27" t="s">
        <v>771</v>
      </c>
      <c r="G98" s="27" t="s">
        <v>772</v>
      </c>
      <c r="H98" s="27" t="s">
        <v>479</v>
      </c>
      <c r="I98" s="27" t="s">
        <v>138</v>
      </c>
      <c r="J98" s="27" t="s">
        <v>773</v>
      </c>
      <c r="K98" s="27" t="s">
        <v>26</v>
      </c>
      <c r="L98" s="27">
        <v>10</v>
      </c>
      <c r="M98" s="27" t="s">
        <v>778</v>
      </c>
      <c r="N98" s="27">
        <v>400</v>
      </c>
      <c r="O98" s="27" t="s">
        <v>779</v>
      </c>
    </row>
    <row r="99" spans="1:16" ht="11.45" customHeight="1" x14ac:dyDescent="0.25">
      <c r="A99" s="195" t="s">
        <v>780</v>
      </c>
      <c r="B99" s="195"/>
      <c r="C99" s="195"/>
      <c r="D99" s="195"/>
      <c r="E99" s="237"/>
      <c r="F99" s="195"/>
      <c r="G99" s="195"/>
      <c r="H99" s="195"/>
      <c r="I99" s="195"/>
      <c r="J99" s="195"/>
      <c r="K99" s="195"/>
      <c r="L99" s="195"/>
      <c r="M99" s="195"/>
      <c r="N99" s="195"/>
      <c r="O99" s="195"/>
    </row>
    <row r="100" spans="1:16" ht="44.45" customHeight="1" x14ac:dyDescent="0.25">
      <c r="A100" s="8">
        <v>71.099999999999994</v>
      </c>
      <c r="B100" s="6" t="s">
        <v>781</v>
      </c>
      <c r="C100" s="6" t="s">
        <v>454</v>
      </c>
      <c r="D100" s="6" t="s">
        <v>391</v>
      </c>
      <c r="E100" s="98">
        <v>8320</v>
      </c>
      <c r="F100" s="6" t="s">
        <v>53</v>
      </c>
      <c r="G100" s="6" t="s">
        <v>97</v>
      </c>
      <c r="H100" s="6" t="s">
        <v>479</v>
      </c>
      <c r="I100" s="6" t="s">
        <v>138</v>
      </c>
      <c r="J100" s="6" t="s">
        <v>773</v>
      </c>
      <c r="K100" s="6" t="s">
        <v>26</v>
      </c>
      <c r="L100" s="6">
        <v>13</v>
      </c>
      <c r="M100" s="6"/>
      <c r="N100" s="6"/>
      <c r="O100" s="6"/>
    </row>
    <row r="101" spans="1:16" ht="17.45" customHeight="1" x14ac:dyDescent="0.25">
      <c r="A101" s="243" t="s">
        <v>782</v>
      </c>
      <c r="B101" s="243"/>
      <c r="C101" s="243"/>
      <c r="D101" s="243"/>
      <c r="E101" s="244"/>
      <c r="F101" s="243"/>
      <c r="G101" s="243"/>
      <c r="H101" s="243"/>
      <c r="I101" s="243"/>
      <c r="J101" s="243"/>
      <c r="K101" s="243"/>
      <c r="L101" s="243"/>
      <c r="M101" s="243"/>
      <c r="N101" s="243"/>
      <c r="O101" s="243"/>
    </row>
    <row r="102" spans="1:16" ht="43.15" customHeight="1" x14ac:dyDescent="0.25">
      <c r="A102" s="8">
        <v>72.099999999999994</v>
      </c>
      <c r="B102" s="6" t="s">
        <v>783</v>
      </c>
      <c r="C102" s="6" t="s">
        <v>454</v>
      </c>
      <c r="D102" s="6" t="s">
        <v>391</v>
      </c>
      <c r="E102" s="98">
        <v>1920</v>
      </c>
      <c r="F102" s="6" t="s">
        <v>771</v>
      </c>
      <c r="G102" s="6" t="s">
        <v>772</v>
      </c>
      <c r="H102" s="6" t="s">
        <v>479</v>
      </c>
      <c r="I102" s="6" t="s">
        <v>138</v>
      </c>
      <c r="J102" s="6" t="s">
        <v>773</v>
      </c>
      <c r="K102" s="6" t="s">
        <v>26</v>
      </c>
      <c r="L102" s="6">
        <v>16</v>
      </c>
      <c r="M102" s="6"/>
      <c r="N102" s="6"/>
      <c r="O102" s="6"/>
    </row>
    <row r="103" spans="1:16" ht="49.15" customHeight="1" x14ac:dyDescent="0.25">
      <c r="A103" s="8">
        <v>73</v>
      </c>
      <c r="B103" s="27" t="s">
        <v>784</v>
      </c>
      <c r="C103" s="27" t="s">
        <v>144</v>
      </c>
      <c r="D103" s="27" t="s">
        <v>145</v>
      </c>
      <c r="E103" s="99">
        <v>6610</v>
      </c>
      <c r="F103" s="27" t="s">
        <v>53</v>
      </c>
      <c r="G103" s="27" t="s">
        <v>785</v>
      </c>
      <c r="H103" s="27" t="s">
        <v>479</v>
      </c>
      <c r="I103" s="27" t="s">
        <v>138</v>
      </c>
      <c r="J103" s="27" t="s">
        <v>773</v>
      </c>
      <c r="K103" s="27" t="s">
        <v>26</v>
      </c>
      <c r="L103" s="27">
        <v>24</v>
      </c>
      <c r="M103" s="27" t="s">
        <v>786</v>
      </c>
      <c r="N103" s="27">
        <v>2652</v>
      </c>
      <c r="O103" s="27" t="s">
        <v>787</v>
      </c>
    </row>
    <row r="104" spans="1:16" ht="49.15" customHeight="1" x14ac:dyDescent="0.25">
      <c r="A104" s="8">
        <v>74</v>
      </c>
      <c r="B104" s="27" t="s">
        <v>788</v>
      </c>
      <c r="C104" s="27" t="s">
        <v>144</v>
      </c>
      <c r="D104" s="27" t="s">
        <v>145</v>
      </c>
      <c r="E104" s="99">
        <v>8000</v>
      </c>
      <c r="F104" s="27" t="s">
        <v>653</v>
      </c>
      <c r="G104" s="27" t="s">
        <v>654</v>
      </c>
      <c r="H104" s="27" t="s">
        <v>479</v>
      </c>
      <c r="I104" s="27" t="s">
        <v>138</v>
      </c>
      <c r="J104" s="27" t="s">
        <v>773</v>
      </c>
      <c r="K104" s="27" t="s">
        <v>26</v>
      </c>
      <c r="L104" s="27">
        <v>12</v>
      </c>
      <c r="M104" s="27" t="s">
        <v>789</v>
      </c>
      <c r="N104" s="131">
        <v>4545.5</v>
      </c>
      <c r="O104" s="27" t="s">
        <v>790</v>
      </c>
    </row>
    <row r="105" spans="1:16" ht="45.6" customHeight="1" x14ac:dyDescent="0.25">
      <c r="A105" s="8">
        <v>75</v>
      </c>
      <c r="B105" s="60" t="s">
        <v>791</v>
      </c>
      <c r="C105" s="27" t="s">
        <v>108</v>
      </c>
      <c r="D105" s="27" t="s">
        <v>73</v>
      </c>
      <c r="E105" s="99">
        <v>6610</v>
      </c>
      <c r="F105" s="27" t="s">
        <v>53</v>
      </c>
      <c r="G105" s="27" t="s">
        <v>785</v>
      </c>
      <c r="H105" s="6" t="s">
        <v>479</v>
      </c>
      <c r="I105" s="6" t="s">
        <v>138</v>
      </c>
      <c r="J105" s="6" t="s">
        <v>773</v>
      </c>
      <c r="K105" s="6" t="s">
        <v>26</v>
      </c>
      <c r="L105" s="6">
        <v>24</v>
      </c>
      <c r="M105" s="27" t="s">
        <v>792</v>
      </c>
      <c r="N105" s="27" t="s">
        <v>793</v>
      </c>
      <c r="O105" s="27" t="s">
        <v>794</v>
      </c>
    </row>
    <row r="106" spans="1:16" ht="46.9" customHeight="1" x14ac:dyDescent="0.25">
      <c r="A106" s="55">
        <v>76</v>
      </c>
      <c r="B106" s="60" t="s">
        <v>795</v>
      </c>
      <c r="C106" s="27" t="s">
        <v>144</v>
      </c>
      <c r="D106" s="27" t="s">
        <v>145</v>
      </c>
      <c r="E106" s="99">
        <v>1300</v>
      </c>
      <c r="F106" s="27" t="s">
        <v>53</v>
      </c>
      <c r="G106" s="27" t="s">
        <v>785</v>
      </c>
      <c r="H106" s="27" t="s">
        <v>479</v>
      </c>
      <c r="I106" s="27" t="s">
        <v>138</v>
      </c>
      <c r="J106" s="27" t="s">
        <v>773</v>
      </c>
      <c r="K106" s="27" t="s">
        <v>26</v>
      </c>
      <c r="L106" s="27">
        <v>2</v>
      </c>
      <c r="M106" s="27" t="s">
        <v>796</v>
      </c>
      <c r="N106" s="27">
        <v>1298</v>
      </c>
      <c r="O106" s="27" t="s">
        <v>797</v>
      </c>
    </row>
    <row r="107" spans="1:16" x14ac:dyDescent="0.25">
      <c r="A107" s="195" t="s">
        <v>798</v>
      </c>
      <c r="B107" s="195"/>
      <c r="C107" s="195"/>
      <c r="D107" s="195"/>
      <c r="E107" s="237"/>
      <c r="F107" s="195"/>
      <c r="G107" s="195"/>
      <c r="H107" s="195"/>
      <c r="I107" s="195"/>
      <c r="J107" s="195"/>
      <c r="K107" s="195"/>
      <c r="L107" s="195"/>
      <c r="M107" s="195"/>
      <c r="N107" s="195"/>
      <c r="O107" s="195"/>
    </row>
    <row r="108" spans="1:16" ht="84" customHeight="1" x14ac:dyDescent="0.25">
      <c r="A108" s="55">
        <v>76.2</v>
      </c>
      <c r="B108" s="27" t="s">
        <v>799</v>
      </c>
      <c r="C108" s="27" t="s">
        <v>108</v>
      </c>
      <c r="D108" s="27" t="s">
        <v>102</v>
      </c>
      <c r="E108" s="99">
        <v>9999</v>
      </c>
      <c r="F108" s="27" t="s">
        <v>800</v>
      </c>
      <c r="G108" s="27" t="s">
        <v>801</v>
      </c>
      <c r="H108" s="27" t="s">
        <v>124</v>
      </c>
      <c r="I108" s="27" t="s">
        <v>138</v>
      </c>
      <c r="J108" s="27" t="s">
        <v>148</v>
      </c>
      <c r="K108" s="27" t="s">
        <v>26</v>
      </c>
      <c r="L108" s="27">
        <v>2</v>
      </c>
      <c r="M108" s="6" t="s">
        <v>802</v>
      </c>
      <c r="N108" s="6">
        <v>9990.4599999999991</v>
      </c>
      <c r="O108" s="6" t="s">
        <v>803</v>
      </c>
      <c r="P108" s="79"/>
    </row>
    <row r="109" spans="1:16" ht="15" customHeight="1" x14ac:dyDescent="0.25">
      <c r="A109" s="245" t="s">
        <v>804</v>
      </c>
      <c r="B109" s="246"/>
      <c r="C109" s="246"/>
      <c r="D109" s="246"/>
      <c r="E109" s="246"/>
      <c r="F109" s="246"/>
      <c r="G109" s="246"/>
      <c r="H109" s="246"/>
      <c r="I109" s="246"/>
      <c r="J109" s="246"/>
      <c r="K109" s="246"/>
      <c r="L109" s="246"/>
      <c r="M109" s="246"/>
      <c r="N109" s="246"/>
      <c r="O109" s="247"/>
    </row>
    <row r="110" spans="1:16" ht="18.600000000000001" customHeight="1" x14ac:dyDescent="0.25">
      <c r="A110" s="240" t="s">
        <v>805</v>
      </c>
      <c r="B110" s="241"/>
      <c r="C110" s="241"/>
      <c r="D110" s="241"/>
      <c r="E110" s="241"/>
      <c r="F110" s="241"/>
      <c r="G110" s="241"/>
      <c r="H110" s="241"/>
      <c r="I110" s="241"/>
      <c r="J110" s="241"/>
      <c r="K110" s="241"/>
      <c r="L110" s="241"/>
      <c r="M110" s="241"/>
      <c r="N110" s="241"/>
      <c r="O110" s="242"/>
    </row>
    <row r="111" spans="1:16" ht="42.6" customHeight="1" x14ac:dyDescent="0.25">
      <c r="A111" s="8">
        <v>78.099999999999994</v>
      </c>
      <c r="B111" s="6" t="s">
        <v>806</v>
      </c>
      <c r="C111" s="9" t="s">
        <v>40</v>
      </c>
      <c r="D111" s="9" t="s">
        <v>73</v>
      </c>
      <c r="E111" s="115">
        <v>4000</v>
      </c>
      <c r="F111" s="6" t="s">
        <v>807</v>
      </c>
      <c r="G111" s="6" t="s">
        <v>808</v>
      </c>
      <c r="H111" s="6" t="s">
        <v>479</v>
      </c>
      <c r="I111" s="6" t="s">
        <v>138</v>
      </c>
      <c r="J111" s="6" t="s">
        <v>139</v>
      </c>
      <c r="K111" s="6" t="s">
        <v>26</v>
      </c>
      <c r="L111" s="6">
        <v>2</v>
      </c>
      <c r="M111" s="6" t="s">
        <v>809</v>
      </c>
      <c r="N111" s="6">
        <v>3738.6</v>
      </c>
      <c r="O111" s="16" t="s">
        <v>810</v>
      </c>
    </row>
    <row r="112" spans="1:16" ht="42.6" customHeight="1" x14ac:dyDescent="0.25">
      <c r="A112" s="8">
        <v>78.2</v>
      </c>
      <c r="B112" s="6" t="s">
        <v>811</v>
      </c>
      <c r="C112" s="9" t="s">
        <v>40</v>
      </c>
      <c r="D112" s="9" t="s">
        <v>117</v>
      </c>
      <c r="E112" s="115">
        <v>5845.84</v>
      </c>
      <c r="F112" s="6" t="s">
        <v>812</v>
      </c>
      <c r="G112" s="6" t="s">
        <v>813</v>
      </c>
      <c r="H112" s="6" t="s">
        <v>479</v>
      </c>
      <c r="I112" s="6" t="s">
        <v>138</v>
      </c>
      <c r="J112" s="6" t="s">
        <v>139</v>
      </c>
      <c r="K112" s="6" t="s">
        <v>26</v>
      </c>
      <c r="L112" s="6">
        <v>24</v>
      </c>
      <c r="M112" s="6" t="s">
        <v>814</v>
      </c>
      <c r="N112" s="6">
        <v>5845.84</v>
      </c>
      <c r="O112" s="16" t="s">
        <v>815</v>
      </c>
    </row>
    <row r="113" spans="1:15" ht="15.75" thickBot="1" x14ac:dyDescent="0.3">
      <c r="A113" s="207" t="s">
        <v>816</v>
      </c>
      <c r="B113" s="208"/>
      <c r="C113" s="208"/>
      <c r="D113" s="208"/>
      <c r="E113" s="209"/>
      <c r="F113" s="208"/>
      <c r="G113" s="208"/>
      <c r="H113" s="208"/>
      <c r="I113" s="208"/>
      <c r="J113" s="208"/>
      <c r="K113" s="208"/>
      <c r="L113" s="208"/>
      <c r="M113" s="208"/>
      <c r="N113" s="208"/>
      <c r="O113" s="210"/>
    </row>
    <row r="114" spans="1:15" ht="48" customHeight="1" thickBot="1" x14ac:dyDescent="0.3">
      <c r="A114" s="2" t="s">
        <v>5</v>
      </c>
      <c r="B114" s="14" t="s">
        <v>6</v>
      </c>
      <c r="C114" s="14" t="s">
        <v>7</v>
      </c>
      <c r="D114" s="14" t="s">
        <v>8</v>
      </c>
      <c r="E114" s="100" t="s">
        <v>9</v>
      </c>
      <c r="F114" s="14" t="s">
        <v>10</v>
      </c>
      <c r="G114" s="14" t="s">
        <v>11</v>
      </c>
      <c r="H114" s="14" t="s">
        <v>12</v>
      </c>
      <c r="I114" s="14" t="s">
        <v>13</v>
      </c>
      <c r="J114" s="14" t="s">
        <v>14</v>
      </c>
      <c r="K114" s="14" t="s">
        <v>15</v>
      </c>
      <c r="L114" s="14" t="s">
        <v>16</v>
      </c>
      <c r="M114" s="14" t="s">
        <v>552</v>
      </c>
      <c r="N114" s="14" t="s">
        <v>475</v>
      </c>
      <c r="O114" s="2" t="s">
        <v>17</v>
      </c>
    </row>
    <row r="115" spans="1:15" ht="66.599999999999994" customHeight="1" x14ac:dyDescent="0.25">
      <c r="A115" s="13">
        <v>79</v>
      </c>
      <c r="B115" s="6" t="s">
        <v>817</v>
      </c>
      <c r="C115" s="6" t="s">
        <v>144</v>
      </c>
      <c r="D115" s="1" t="s">
        <v>554</v>
      </c>
      <c r="E115" s="98">
        <v>7992</v>
      </c>
      <c r="F115" s="6" t="s">
        <v>818</v>
      </c>
      <c r="G115" s="6" t="s">
        <v>819</v>
      </c>
      <c r="H115" s="6" t="s">
        <v>479</v>
      </c>
      <c r="I115" s="6" t="s">
        <v>134</v>
      </c>
      <c r="J115" s="6" t="s">
        <v>135</v>
      </c>
      <c r="K115" s="6" t="s">
        <v>26</v>
      </c>
      <c r="L115" s="6">
        <v>10</v>
      </c>
      <c r="M115" s="7" t="s">
        <v>820</v>
      </c>
      <c r="N115" s="31">
        <v>7992</v>
      </c>
      <c r="O115" s="117" t="s">
        <v>821</v>
      </c>
    </row>
    <row r="116" spans="1:15" x14ac:dyDescent="0.25">
      <c r="A116" s="215" t="s">
        <v>798</v>
      </c>
      <c r="B116" s="216"/>
      <c r="C116" s="216"/>
      <c r="D116" s="216"/>
      <c r="E116" s="217"/>
      <c r="F116" s="216"/>
      <c r="G116" s="216"/>
      <c r="H116" s="216"/>
      <c r="I116" s="216"/>
      <c r="J116" s="216"/>
      <c r="K116" s="216"/>
      <c r="L116" s="216"/>
      <c r="M116" s="216"/>
      <c r="N116" s="216"/>
      <c r="O116" s="218"/>
    </row>
    <row r="117" spans="1:15" ht="15.75" thickBot="1" x14ac:dyDescent="0.3">
      <c r="A117" s="207" t="s">
        <v>822</v>
      </c>
      <c r="B117" s="208"/>
      <c r="C117" s="208"/>
      <c r="D117" s="208"/>
      <c r="E117" s="209"/>
      <c r="F117" s="208"/>
      <c r="G117" s="208"/>
      <c r="H117" s="208"/>
      <c r="I117" s="208"/>
      <c r="J117" s="208"/>
      <c r="K117" s="208"/>
      <c r="L117" s="208"/>
      <c r="M117" s="208"/>
      <c r="N117" s="208"/>
      <c r="O117" s="210"/>
    </row>
    <row r="118" spans="1:15" ht="57" customHeight="1" thickBot="1" x14ac:dyDescent="0.3">
      <c r="A118" s="2" t="s">
        <v>5</v>
      </c>
      <c r="B118" s="14" t="s">
        <v>6</v>
      </c>
      <c r="C118" s="14" t="s">
        <v>7</v>
      </c>
      <c r="D118" s="14" t="s">
        <v>8</v>
      </c>
      <c r="E118" s="100" t="s">
        <v>9</v>
      </c>
      <c r="F118" s="14" t="s">
        <v>10</v>
      </c>
      <c r="G118" s="14" t="s">
        <v>11</v>
      </c>
      <c r="H118" s="14" t="s">
        <v>12</v>
      </c>
      <c r="I118" s="14" t="s">
        <v>13</v>
      </c>
      <c r="J118" s="14" t="s">
        <v>14</v>
      </c>
      <c r="K118" s="14" t="s">
        <v>15</v>
      </c>
      <c r="L118" s="14" t="s">
        <v>16</v>
      </c>
      <c r="M118" s="14" t="s">
        <v>552</v>
      </c>
      <c r="N118" s="14" t="s">
        <v>475</v>
      </c>
      <c r="O118" s="14" t="s">
        <v>17</v>
      </c>
    </row>
    <row r="119" spans="1:15" ht="55.9" customHeight="1" x14ac:dyDescent="0.25">
      <c r="A119" s="13">
        <v>81</v>
      </c>
      <c r="B119" s="7" t="s">
        <v>823</v>
      </c>
      <c r="C119" s="7" t="s">
        <v>144</v>
      </c>
      <c r="D119" s="7" t="s">
        <v>96</v>
      </c>
      <c r="E119" s="101">
        <v>9000</v>
      </c>
      <c r="F119" s="7" t="s">
        <v>739</v>
      </c>
      <c r="G119" s="7" t="s">
        <v>740</v>
      </c>
      <c r="H119" s="31" t="s">
        <v>479</v>
      </c>
      <c r="I119" s="31" t="s">
        <v>186</v>
      </c>
      <c r="J119" s="31" t="s">
        <v>824</v>
      </c>
      <c r="K119" s="31" t="s">
        <v>26</v>
      </c>
      <c r="L119" s="31">
        <v>36</v>
      </c>
      <c r="M119" s="50" t="s">
        <v>825</v>
      </c>
      <c r="N119" s="53">
        <v>9500</v>
      </c>
      <c r="O119" s="50" t="s">
        <v>826</v>
      </c>
    </row>
    <row r="120" spans="1:15" ht="57.6" customHeight="1" x14ac:dyDescent="0.25">
      <c r="A120" s="132">
        <v>82</v>
      </c>
      <c r="B120" s="6" t="s">
        <v>827</v>
      </c>
      <c r="C120" s="6" t="s">
        <v>144</v>
      </c>
      <c r="D120" s="6" t="s">
        <v>96</v>
      </c>
      <c r="E120" s="98">
        <v>4000</v>
      </c>
      <c r="F120" s="6" t="s">
        <v>505</v>
      </c>
      <c r="G120" s="6" t="s">
        <v>828</v>
      </c>
      <c r="H120" s="27" t="s">
        <v>479</v>
      </c>
      <c r="I120" s="27" t="s">
        <v>186</v>
      </c>
      <c r="J120" s="27" t="s">
        <v>235</v>
      </c>
      <c r="K120" s="27" t="s">
        <v>26</v>
      </c>
      <c r="L120" s="27">
        <v>4</v>
      </c>
      <c r="M120" s="57" t="s">
        <v>829</v>
      </c>
      <c r="N120" s="41">
        <v>3600</v>
      </c>
      <c r="O120" s="57" t="s">
        <v>830</v>
      </c>
    </row>
    <row r="121" spans="1:15" ht="43.15" customHeight="1" x14ac:dyDescent="0.25">
      <c r="A121" s="8">
        <v>83</v>
      </c>
      <c r="B121" s="6" t="s">
        <v>831</v>
      </c>
      <c r="C121" s="6" t="s">
        <v>144</v>
      </c>
      <c r="D121" s="6" t="s">
        <v>96</v>
      </c>
      <c r="E121" s="98">
        <v>9999</v>
      </c>
      <c r="F121" s="6" t="s">
        <v>832</v>
      </c>
      <c r="G121" s="6" t="s">
        <v>833</v>
      </c>
      <c r="H121" s="27" t="s">
        <v>479</v>
      </c>
      <c r="I121" s="27" t="s">
        <v>186</v>
      </c>
      <c r="J121" s="27" t="s">
        <v>834</v>
      </c>
      <c r="K121" s="27" t="s">
        <v>26</v>
      </c>
      <c r="L121" s="27">
        <v>12</v>
      </c>
      <c r="M121" s="57" t="s">
        <v>835</v>
      </c>
      <c r="N121" s="41">
        <v>9999</v>
      </c>
      <c r="O121" s="57" t="s">
        <v>836</v>
      </c>
    </row>
    <row r="122" spans="1:15" ht="51" x14ac:dyDescent="0.25">
      <c r="A122" s="8">
        <v>84</v>
      </c>
      <c r="B122" s="6" t="s">
        <v>837</v>
      </c>
      <c r="C122" s="6" t="s">
        <v>144</v>
      </c>
      <c r="D122" s="6" t="s">
        <v>96</v>
      </c>
      <c r="E122" s="98">
        <v>9999</v>
      </c>
      <c r="F122" s="6" t="s">
        <v>818</v>
      </c>
      <c r="G122" s="6" t="s">
        <v>819</v>
      </c>
      <c r="H122" s="27" t="s">
        <v>479</v>
      </c>
      <c r="I122" s="27" t="s">
        <v>186</v>
      </c>
      <c r="J122" s="27" t="s">
        <v>824</v>
      </c>
      <c r="K122" s="27" t="s">
        <v>26</v>
      </c>
      <c r="L122" s="27">
        <v>10</v>
      </c>
      <c r="M122" s="57" t="s">
        <v>838</v>
      </c>
      <c r="N122" s="41">
        <v>9500</v>
      </c>
      <c r="O122" s="57" t="s">
        <v>839</v>
      </c>
    </row>
    <row r="123" spans="1:15" ht="63.75" x14ac:dyDescent="0.25">
      <c r="A123" s="8">
        <v>85</v>
      </c>
      <c r="B123" s="6" t="s">
        <v>840</v>
      </c>
      <c r="C123" s="6" t="s">
        <v>144</v>
      </c>
      <c r="D123" s="6" t="s">
        <v>96</v>
      </c>
      <c r="E123" s="98">
        <v>9998</v>
      </c>
      <c r="F123" s="6" t="s">
        <v>841</v>
      </c>
      <c r="G123" s="6" t="s">
        <v>842</v>
      </c>
      <c r="H123" s="27" t="s">
        <v>479</v>
      </c>
      <c r="I123" s="27" t="s">
        <v>186</v>
      </c>
      <c r="J123" s="27" t="s">
        <v>824</v>
      </c>
      <c r="K123" s="27" t="s">
        <v>26</v>
      </c>
      <c r="L123" s="27">
        <v>8</v>
      </c>
      <c r="M123" s="25" t="s">
        <v>843</v>
      </c>
      <c r="N123" s="41">
        <v>9900</v>
      </c>
      <c r="O123" s="25" t="s">
        <v>844</v>
      </c>
    </row>
    <row r="124" spans="1:15" x14ac:dyDescent="0.25">
      <c r="A124" s="219" t="s">
        <v>845</v>
      </c>
      <c r="B124" s="219"/>
      <c r="C124" s="219"/>
      <c r="D124" s="219"/>
      <c r="E124" s="220"/>
      <c r="F124" s="219"/>
      <c r="G124" s="219"/>
      <c r="H124" s="219"/>
      <c r="I124" s="219"/>
      <c r="J124" s="219"/>
      <c r="K124" s="219"/>
      <c r="L124" s="219"/>
      <c r="M124" s="219"/>
      <c r="N124" s="219"/>
      <c r="O124" s="219"/>
    </row>
    <row r="125" spans="1:15" ht="25.5" x14ac:dyDescent="0.25">
      <c r="A125" s="8">
        <v>87</v>
      </c>
      <c r="B125" s="6" t="s">
        <v>846</v>
      </c>
      <c r="C125" s="18" t="s">
        <v>108</v>
      </c>
      <c r="D125" s="18" t="s">
        <v>73</v>
      </c>
      <c r="E125" s="98">
        <v>9999</v>
      </c>
      <c r="F125" s="6" t="s">
        <v>847</v>
      </c>
      <c r="G125" s="6" t="s">
        <v>848</v>
      </c>
      <c r="H125" s="6" t="s">
        <v>479</v>
      </c>
      <c r="I125" s="6" t="s">
        <v>186</v>
      </c>
      <c r="J125" s="6" t="s">
        <v>187</v>
      </c>
      <c r="K125" s="18" t="s">
        <v>26</v>
      </c>
      <c r="L125" s="6">
        <v>6</v>
      </c>
      <c r="M125" s="6" t="s">
        <v>849</v>
      </c>
      <c r="N125" s="9" t="s">
        <v>850</v>
      </c>
      <c r="O125" s="6" t="s">
        <v>851</v>
      </c>
    </row>
    <row r="126" spans="1:15" ht="38.25" x14ac:dyDescent="0.25">
      <c r="A126" s="8">
        <v>88</v>
      </c>
      <c r="B126" s="16" t="s">
        <v>852</v>
      </c>
      <c r="C126" s="133" t="s">
        <v>108</v>
      </c>
      <c r="D126" s="18" t="s">
        <v>73</v>
      </c>
      <c r="E126" s="98">
        <v>9000</v>
      </c>
      <c r="F126" s="96" t="s">
        <v>151</v>
      </c>
      <c r="G126" s="6" t="s">
        <v>152</v>
      </c>
      <c r="H126" s="6" t="s">
        <v>479</v>
      </c>
      <c r="I126" s="6" t="s">
        <v>186</v>
      </c>
      <c r="J126" s="6" t="s">
        <v>235</v>
      </c>
      <c r="K126" s="6" t="s">
        <v>26</v>
      </c>
      <c r="L126" s="6">
        <v>36</v>
      </c>
      <c r="M126" s="6" t="s">
        <v>853</v>
      </c>
      <c r="N126" s="6">
        <v>9000</v>
      </c>
      <c r="O126" s="6" t="s">
        <v>854</v>
      </c>
    </row>
    <row r="127" spans="1:15" ht="25.5" x14ac:dyDescent="0.25">
      <c r="A127" s="8">
        <v>89</v>
      </c>
      <c r="B127" s="6" t="s">
        <v>855</v>
      </c>
      <c r="C127" s="16" t="s">
        <v>108</v>
      </c>
      <c r="D127" s="18" t="s">
        <v>73</v>
      </c>
      <c r="E127" s="98">
        <v>9000</v>
      </c>
      <c r="F127" s="78" t="s">
        <v>53</v>
      </c>
      <c r="G127" s="9" t="s">
        <v>97</v>
      </c>
      <c r="H127" s="6" t="s">
        <v>479</v>
      </c>
      <c r="I127" s="6" t="s">
        <v>186</v>
      </c>
      <c r="J127" s="6" t="s">
        <v>824</v>
      </c>
      <c r="K127" s="6" t="s">
        <v>26</v>
      </c>
      <c r="L127" s="6">
        <v>24</v>
      </c>
      <c r="M127" s="6" t="s">
        <v>856</v>
      </c>
      <c r="N127" s="6">
        <v>9000</v>
      </c>
      <c r="O127" s="6" t="s">
        <v>857</v>
      </c>
    </row>
    <row r="128" spans="1:15" ht="25.5" x14ac:dyDescent="0.25">
      <c r="A128" s="8">
        <v>90</v>
      </c>
      <c r="B128" s="18" t="s">
        <v>858</v>
      </c>
      <c r="C128" s="18" t="s">
        <v>40</v>
      </c>
      <c r="D128" s="18" t="s">
        <v>84</v>
      </c>
      <c r="E128" s="104">
        <v>2000</v>
      </c>
      <c r="F128" s="18" t="s">
        <v>859</v>
      </c>
      <c r="G128" s="18" t="s">
        <v>860</v>
      </c>
      <c r="H128" s="6" t="s">
        <v>479</v>
      </c>
      <c r="I128" s="18" t="s">
        <v>186</v>
      </c>
      <c r="J128" s="18" t="s">
        <v>235</v>
      </c>
      <c r="K128" s="18" t="s">
        <v>26</v>
      </c>
      <c r="L128" s="18">
        <v>6</v>
      </c>
      <c r="M128" s="18" t="s">
        <v>861</v>
      </c>
      <c r="N128" s="18">
        <v>1822</v>
      </c>
      <c r="O128" s="6" t="s">
        <v>862</v>
      </c>
    </row>
    <row r="129" spans="1:15" ht="38.25" x14ac:dyDescent="0.25">
      <c r="A129" s="8">
        <v>90.1</v>
      </c>
      <c r="B129" s="18" t="s">
        <v>863</v>
      </c>
      <c r="C129" s="18" t="s">
        <v>40</v>
      </c>
      <c r="D129" s="18" t="s">
        <v>41</v>
      </c>
      <c r="E129" s="104">
        <v>4999</v>
      </c>
      <c r="F129" s="18" t="s">
        <v>864</v>
      </c>
      <c r="G129" s="18" t="s">
        <v>865</v>
      </c>
      <c r="H129" s="6" t="s">
        <v>479</v>
      </c>
      <c r="I129" s="6" t="s">
        <v>186</v>
      </c>
      <c r="J129" s="6" t="s">
        <v>187</v>
      </c>
      <c r="K129" s="18" t="s">
        <v>467</v>
      </c>
      <c r="L129" s="18">
        <v>12</v>
      </c>
      <c r="M129" s="18" t="s">
        <v>866</v>
      </c>
      <c r="N129" s="18">
        <v>4990</v>
      </c>
      <c r="O129" s="6" t="s">
        <v>867</v>
      </c>
    </row>
    <row r="130" spans="1:15" ht="38.25" x14ac:dyDescent="0.25">
      <c r="A130" s="8">
        <v>90.2</v>
      </c>
      <c r="B130" s="18" t="s">
        <v>868</v>
      </c>
      <c r="C130" s="18" t="s">
        <v>40</v>
      </c>
      <c r="D130" s="18" t="s">
        <v>80</v>
      </c>
      <c r="E130" s="104">
        <v>9000</v>
      </c>
      <c r="F130" s="18" t="s">
        <v>869</v>
      </c>
      <c r="G130" s="16" t="s">
        <v>870</v>
      </c>
      <c r="H130" s="6" t="s">
        <v>479</v>
      </c>
      <c r="I130" s="6" t="s">
        <v>186</v>
      </c>
      <c r="J130" s="6" t="s">
        <v>187</v>
      </c>
      <c r="K130" s="18" t="s">
        <v>467</v>
      </c>
      <c r="L130" s="18">
        <v>36</v>
      </c>
      <c r="M130" s="18" t="s">
        <v>871</v>
      </c>
      <c r="N130" s="18">
        <v>9000</v>
      </c>
      <c r="O130" s="6" t="s">
        <v>872</v>
      </c>
    </row>
    <row r="131" spans="1:15" ht="25.5" x14ac:dyDescent="0.25">
      <c r="A131" s="8">
        <v>90.3</v>
      </c>
      <c r="B131" s="18" t="s">
        <v>873</v>
      </c>
      <c r="C131" s="6" t="s">
        <v>243</v>
      </c>
      <c r="D131" s="6" t="s">
        <v>394</v>
      </c>
      <c r="E131" s="104">
        <v>1000</v>
      </c>
      <c r="F131" s="18" t="s">
        <v>874</v>
      </c>
      <c r="G131" s="18" t="s">
        <v>875</v>
      </c>
      <c r="H131" s="18" t="s">
        <v>479</v>
      </c>
      <c r="I131" s="18" t="s">
        <v>186</v>
      </c>
      <c r="J131" s="18" t="s">
        <v>235</v>
      </c>
      <c r="K131" s="18" t="s">
        <v>467</v>
      </c>
      <c r="L131" s="18">
        <v>24</v>
      </c>
      <c r="M131" s="18"/>
      <c r="N131" s="18"/>
      <c r="O131" s="6"/>
    </row>
    <row r="132" spans="1:15" ht="38.25" x14ac:dyDescent="0.25">
      <c r="A132" s="8">
        <v>90.4</v>
      </c>
      <c r="B132" s="6" t="s">
        <v>876</v>
      </c>
      <c r="C132" s="6" t="s">
        <v>40</v>
      </c>
      <c r="D132" s="6" t="s">
        <v>41</v>
      </c>
      <c r="E132" s="98">
        <v>9999</v>
      </c>
      <c r="F132" s="6" t="s">
        <v>877</v>
      </c>
      <c r="G132" s="6" t="s">
        <v>878</v>
      </c>
      <c r="H132" s="6" t="s">
        <v>479</v>
      </c>
      <c r="I132" s="6" t="s">
        <v>186</v>
      </c>
      <c r="J132" s="6" t="s">
        <v>824</v>
      </c>
      <c r="K132" s="6" t="s">
        <v>467</v>
      </c>
      <c r="L132" s="6">
        <v>1</v>
      </c>
      <c r="M132" s="6" t="s">
        <v>879</v>
      </c>
      <c r="N132" s="18" t="s">
        <v>880</v>
      </c>
      <c r="O132" s="6" t="s">
        <v>881</v>
      </c>
    </row>
    <row r="133" spans="1:15" x14ac:dyDescent="0.25">
      <c r="A133" s="240" t="s">
        <v>882</v>
      </c>
      <c r="B133" s="241"/>
      <c r="C133" s="241"/>
      <c r="D133" s="241"/>
      <c r="E133" s="241"/>
      <c r="F133" s="241"/>
      <c r="G133" s="241"/>
      <c r="H133" s="241"/>
      <c r="I133" s="241"/>
      <c r="J133" s="241"/>
      <c r="K133" s="241"/>
      <c r="L133" s="241"/>
      <c r="M133" s="241"/>
      <c r="N133" s="241"/>
      <c r="O133" s="242"/>
    </row>
    <row r="134" spans="1:15" ht="51" x14ac:dyDescent="0.25">
      <c r="A134" s="8">
        <v>92</v>
      </c>
      <c r="B134" s="6" t="s">
        <v>883</v>
      </c>
      <c r="C134" s="6" t="s">
        <v>40</v>
      </c>
      <c r="D134" s="6" t="s">
        <v>41</v>
      </c>
      <c r="E134" s="98">
        <v>9900</v>
      </c>
      <c r="F134" s="6" t="s">
        <v>884</v>
      </c>
      <c r="G134" s="6" t="s">
        <v>885</v>
      </c>
      <c r="H134" s="6" t="s">
        <v>479</v>
      </c>
      <c r="I134" s="6" t="s">
        <v>186</v>
      </c>
      <c r="J134" s="6" t="s">
        <v>824</v>
      </c>
      <c r="K134" s="6" t="s">
        <v>26</v>
      </c>
      <c r="L134" s="6">
        <v>24</v>
      </c>
      <c r="M134" s="6" t="s">
        <v>886</v>
      </c>
      <c r="N134" s="6">
        <v>9600</v>
      </c>
      <c r="O134" s="6" t="s">
        <v>887</v>
      </c>
    </row>
    <row r="135" spans="1:15" s="85" customFormat="1" ht="51" x14ac:dyDescent="0.25">
      <c r="A135" s="95">
        <v>92.1</v>
      </c>
      <c r="B135" s="18" t="s">
        <v>888</v>
      </c>
      <c r="C135" s="18" t="s">
        <v>243</v>
      </c>
      <c r="D135" s="18" t="s">
        <v>391</v>
      </c>
      <c r="E135" s="18">
        <v>6000</v>
      </c>
      <c r="F135" s="18" t="s">
        <v>889</v>
      </c>
      <c r="G135" s="18" t="s">
        <v>890</v>
      </c>
      <c r="H135" s="18" t="s">
        <v>479</v>
      </c>
      <c r="I135" s="18" t="s">
        <v>891</v>
      </c>
      <c r="J135" s="18" t="s">
        <v>187</v>
      </c>
      <c r="K135" s="18" t="s">
        <v>26</v>
      </c>
      <c r="L135" s="18">
        <v>24</v>
      </c>
      <c r="M135" s="18"/>
      <c r="N135" s="18"/>
      <c r="O135" s="18"/>
    </row>
    <row r="136" spans="1:15" ht="38.25" x14ac:dyDescent="0.25">
      <c r="A136" s="55">
        <v>93</v>
      </c>
      <c r="B136" s="6" t="s">
        <v>892</v>
      </c>
      <c r="C136" s="6" t="s">
        <v>243</v>
      </c>
      <c r="D136" s="6" t="s">
        <v>391</v>
      </c>
      <c r="E136" s="98">
        <v>9900</v>
      </c>
      <c r="F136" s="97" t="s">
        <v>893</v>
      </c>
      <c r="G136" s="6" t="s">
        <v>894</v>
      </c>
      <c r="H136" s="6" t="s">
        <v>479</v>
      </c>
      <c r="I136" s="6" t="s">
        <v>186</v>
      </c>
      <c r="J136" s="6" t="s">
        <v>895</v>
      </c>
      <c r="K136" s="27" t="s">
        <v>26</v>
      </c>
      <c r="L136" s="27">
        <v>24</v>
      </c>
      <c r="M136" s="27"/>
      <c r="N136" s="27"/>
      <c r="O136" s="55"/>
    </row>
    <row r="137" spans="1:15" ht="15.75" thickBot="1" x14ac:dyDescent="0.3">
      <c r="A137" s="221" t="s">
        <v>896</v>
      </c>
      <c r="B137" s="222"/>
      <c r="C137" s="222"/>
      <c r="D137" s="222"/>
      <c r="E137" s="232"/>
      <c r="F137" s="222"/>
      <c r="G137" s="222"/>
      <c r="H137" s="222"/>
      <c r="I137" s="222"/>
      <c r="J137" s="222"/>
      <c r="K137" s="222"/>
      <c r="L137" s="222"/>
      <c r="M137" s="222"/>
      <c r="N137" s="222"/>
      <c r="O137" s="223"/>
    </row>
    <row r="138" spans="1:15" ht="54" customHeight="1" thickBot="1" x14ac:dyDescent="0.3">
      <c r="A138" s="47" t="s">
        <v>5</v>
      </c>
      <c r="B138" s="48" t="s">
        <v>6</v>
      </c>
      <c r="C138" s="48" t="s">
        <v>7</v>
      </c>
      <c r="D138" s="48" t="s">
        <v>8</v>
      </c>
      <c r="E138" s="106" t="s">
        <v>9</v>
      </c>
      <c r="F138" s="48" t="s">
        <v>10</v>
      </c>
      <c r="G138" s="48" t="s">
        <v>11</v>
      </c>
      <c r="H138" s="48" t="s">
        <v>12</v>
      </c>
      <c r="I138" s="48" t="s">
        <v>13</v>
      </c>
      <c r="J138" s="48" t="s">
        <v>14</v>
      </c>
      <c r="K138" s="48" t="s">
        <v>15</v>
      </c>
      <c r="L138" s="48" t="s">
        <v>16</v>
      </c>
      <c r="M138" s="14" t="s">
        <v>552</v>
      </c>
      <c r="N138" s="14" t="s">
        <v>475</v>
      </c>
      <c r="O138" s="48" t="s">
        <v>17</v>
      </c>
    </row>
    <row r="139" spans="1:15" ht="38.25" x14ac:dyDescent="0.25">
      <c r="A139" s="49">
        <v>94</v>
      </c>
      <c r="B139" s="31" t="s">
        <v>897</v>
      </c>
      <c r="C139" s="31" t="s">
        <v>144</v>
      </c>
      <c r="D139" s="31" t="s">
        <v>554</v>
      </c>
      <c r="E139" s="102">
        <v>7200</v>
      </c>
      <c r="F139" s="31" t="s">
        <v>53</v>
      </c>
      <c r="G139" s="31" t="s">
        <v>97</v>
      </c>
      <c r="H139" s="50" t="s">
        <v>479</v>
      </c>
      <c r="I139" s="50" t="s">
        <v>215</v>
      </c>
      <c r="J139" s="50" t="s">
        <v>898</v>
      </c>
      <c r="K139" s="50" t="s">
        <v>26</v>
      </c>
      <c r="L139" s="50">
        <v>24</v>
      </c>
      <c r="M139" s="50" t="s">
        <v>899</v>
      </c>
      <c r="N139" s="118">
        <v>6960</v>
      </c>
      <c r="O139" s="50" t="s">
        <v>900</v>
      </c>
    </row>
    <row r="140" spans="1:15" ht="63.75" x14ac:dyDescent="0.25">
      <c r="A140" s="55">
        <v>95</v>
      </c>
      <c r="B140" s="27" t="s">
        <v>901</v>
      </c>
      <c r="C140" s="27" t="s">
        <v>144</v>
      </c>
      <c r="D140" s="27" t="s">
        <v>554</v>
      </c>
      <c r="E140" s="99">
        <v>7200</v>
      </c>
      <c r="F140" s="27" t="s">
        <v>902</v>
      </c>
      <c r="G140" s="27" t="s">
        <v>903</v>
      </c>
      <c r="H140" s="57" t="s">
        <v>479</v>
      </c>
      <c r="I140" s="57" t="s">
        <v>215</v>
      </c>
      <c r="J140" s="27" t="s">
        <v>216</v>
      </c>
      <c r="K140" s="57" t="s">
        <v>26</v>
      </c>
      <c r="L140" s="57">
        <v>24</v>
      </c>
      <c r="M140" s="57" t="s">
        <v>904</v>
      </c>
      <c r="N140" s="58">
        <v>2480</v>
      </c>
      <c r="O140" s="27" t="s">
        <v>905</v>
      </c>
    </row>
    <row r="141" spans="1:15" ht="63.75" x14ac:dyDescent="0.25">
      <c r="A141" s="55">
        <v>96</v>
      </c>
      <c r="B141" s="27" t="s">
        <v>906</v>
      </c>
      <c r="C141" s="27" t="s">
        <v>144</v>
      </c>
      <c r="D141" s="27" t="s">
        <v>96</v>
      </c>
      <c r="E141" s="99">
        <v>7200</v>
      </c>
      <c r="F141" s="27" t="s">
        <v>739</v>
      </c>
      <c r="G141" s="27" t="s">
        <v>740</v>
      </c>
      <c r="H141" s="57" t="s">
        <v>479</v>
      </c>
      <c r="I141" s="57" t="s">
        <v>215</v>
      </c>
      <c r="J141" s="27" t="s">
        <v>907</v>
      </c>
      <c r="K141" s="57" t="s">
        <v>26</v>
      </c>
      <c r="L141" s="57">
        <v>24</v>
      </c>
      <c r="M141" s="57" t="s">
        <v>908</v>
      </c>
      <c r="N141" s="58">
        <v>7200</v>
      </c>
      <c r="O141" s="27" t="s">
        <v>909</v>
      </c>
    </row>
    <row r="142" spans="1:15" ht="38.25" x14ac:dyDescent="0.25">
      <c r="A142" s="55">
        <v>97</v>
      </c>
      <c r="B142" s="27" t="s">
        <v>910</v>
      </c>
      <c r="C142" s="27" t="s">
        <v>144</v>
      </c>
      <c r="D142" s="27" t="s">
        <v>96</v>
      </c>
      <c r="E142" s="99">
        <v>8640</v>
      </c>
      <c r="F142" s="27" t="s">
        <v>739</v>
      </c>
      <c r="G142" s="27" t="s">
        <v>740</v>
      </c>
      <c r="H142" s="57" t="s">
        <v>479</v>
      </c>
      <c r="I142" s="57" t="s">
        <v>215</v>
      </c>
      <c r="J142" s="27" t="s">
        <v>907</v>
      </c>
      <c r="K142" s="57" t="s">
        <v>26</v>
      </c>
      <c r="L142" s="57">
        <v>24</v>
      </c>
      <c r="M142" s="57" t="s">
        <v>911</v>
      </c>
      <c r="N142" s="58">
        <v>8640</v>
      </c>
      <c r="O142" s="27" t="s">
        <v>912</v>
      </c>
    </row>
    <row r="143" spans="1:15" ht="38.25" x14ac:dyDescent="0.25">
      <c r="A143" s="55">
        <v>98</v>
      </c>
      <c r="B143" s="57" t="s">
        <v>913</v>
      </c>
      <c r="C143" s="27" t="s">
        <v>144</v>
      </c>
      <c r="D143" s="27" t="s">
        <v>96</v>
      </c>
      <c r="E143" s="99">
        <v>8160</v>
      </c>
      <c r="F143" s="56" t="s">
        <v>53</v>
      </c>
      <c r="G143" s="27" t="s">
        <v>97</v>
      </c>
      <c r="H143" s="57" t="s">
        <v>479</v>
      </c>
      <c r="I143" s="57" t="s">
        <v>215</v>
      </c>
      <c r="J143" s="57" t="s">
        <v>898</v>
      </c>
      <c r="K143" s="57" t="s">
        <v>26</v>
      </c>
      <c r="L143" s="57">
        <v>24</v>
      </c>
      <c r="M143" s="57" t="s">
        <v>914</v>
      </c>
      <c r="N143" s="58">
        <v>8160</v>
      </c>
      <c r="O143" s="27" t="s">
        <v>915</v>
      </c>
    </row>
    <row r="144" spans="1:15" ht="38.25" x14ac:dyDescent="0.25">
      <c r="A144" s="8">
        <v>98.1</v>
      </c>
      <c r="B144" s="16" t="s">
        <v>913</v>
      </c>
      <c r="C144" s="6" t="s">
        <v>243</v>
      </c>
      <c r="D144" s="156">
        <v>45931</v>
      </c>
      <c r="E144" s="98">
        <v>4080</v>
      </c>
      <c r="F144" s="78" t="s">
        <v>53</v>
      </c>
      <c r="G144" s="6" t="s">
        <v>97</v>
      </c>
      <c r="H144" s="16" t="s">
        <v>479</v>
      </c>
      <c r="I144" s="16" t="s">
        <v>215</v>
      </c>
      <c r="J144" s="16" t="s">
        <v>916</v>
      </c>
      <c r="K144" s="16" t="s">
        <v>26</v>
      </c>
      <c r="L144" s="16">
        <v>12</v>
      </c>
      <c r="M144" s="16" t="s">
        <v>917</v>
      </c>
      <c r="N144" s="163">
        <v>4080</v>
      </c>
      <c r="O144" s="6" t="s">
        <v>918</v>
      </c>
    </row>
    <row r="145" spans="1:15" ht="25.5" x14ac:dyDescent="0.25">
      <c r="A145" s="55">
        <v>99</v>
      </c>
      <c r="B145" s="57" t="s">
        <v>919</v>
      </c>
      <c r="C145" s="27" t="s">
        <v>144</v>
      </c>
      <c r="D145" s="27" t="s">
        <v>96</v>
      </c>
      <c r="E145" s="99">
        <v>8160</v>
      </c>
      <c r="F145" s="56" t="s">
        <v>920</v>
      </c>
      <c r="G145" s="27" t="s">
        <v>921</v>
      </c>
      <c r="H145" s="57" t="s">
        <v>479</v>
      </c>
      <c r="I145" s="57" t="s">
        <v>215</v>
      </c>
      <c r="J145" s="57" t="s">
        <v>898</v>
      </c>
      <c r="K145" s="57" t="s">
        <v>26</v>
      </c>
      <c r="L145" s="57">
        <v>24</v>
      </c>
      <c r="M145" s="57" t="s">
        <v>922</v>
      </c>
      <c r="N145" s="58">
        <v>8160</v>
      </c>
      <c r="O145" s="27" t="s">
        <v>923</v>
      </c>
    </row>
    <row r="146" spans="1:15" ht="51" x14ac:dyDescent="0.25">
      <c r="A146" s="55">
        <v>100</v>
      </c>
      <c r="B146" s="57" t="s">
        <v>924</v>
      </c>
      <c r="C146" s="27" t="s">
        <v>144</v>
      </c>
      <c r="D146" s="27" t="s">
        <v>96</v>
      </c>
      <c r="E146" s="99">
        <v>2800</v>
      </c>
      <c r="F146" s="56" t="s">
        <v>555</v>
      </c>
      <c r="G146" s="27" t="s">
        <v>556</v>
      </c>
      <c r="H146" s="57" t="s">
        <v>479</v>
      </c>
      <c r="I146" s="57" t="s">
        <v>215</v>
      </c>
      <c r="J146" s="57" t="s">
        <v>898</v>
      </c>
      <c r="K146" s="57" t="s">
        <v>26</v>
      </c>
      <c r="L146" s="57">
        <v>12</v>
      </c>
      <c r="M146" s="57" t="s">
        <v>925</v>
      </c>
      <c r="N146" s="58">
        <v>1970</v>
      </c>
      <c r="O146" s="27" t="s">
        <v>926</v>
      </c>
    </row>
    <row r="147" spans="1:15" ht="38.25" x14ac:dyDescent="0.25">
      <c r="A147" s="55">
        <v>101</v>
      </c>
      <c r="B147" s="57" t="s">
        <v>927</v>
      </c>
      <c r="C147" s="27" t="s">
        <v>144</v>
      </c>
      <c r="D147" s="27" t="s">
        <v>96</v>
      </c>
      <c r="E147" s="99">
        <v>9900</v>
      </c>
      <c r="F147" s="56" t="s">
        <v>928</v>
      </c>
      <c r="G147" s="27" t="s">
        <v>929</v>
      </c>
      <c r="H147" s="57" t="s">
        <v>479</v>
      </c>
      <c r="I147" s="57" t="s">
        <v>215</v>
      </c>
      <c r="J147" s="57" t="s">
        <v>930</v>
      </c>
      <c r="K147" s="57" t="s">
        <v>26</v>
      </c>
      <c r="L147" s="57">
        <v>12</v>
      </c>
      <c r="M147" s="57" t="s">
        <v>931</v>
      </c>
      <c r="N147" s="58">
        <v>9900</v>
      </c>
      <c r="O147" s="27" t="s">
        <v>932</v>
      </c>
    </row>
    <row r="148" spans="1:15" ht="51" x14ac:dyDescent="0.25">
      <c r="A148" s="55">
        <v>102</v>
      </c>
      <c r="B148" s="57" t="s">
        <v>933</v>
      </c>
      <c r="C148" s="27" t="s">
        <v>144</v>
      </c>
      <c r="D148" s="27" t="s">
        <v>96</v>
      </c>
      <c r="E148" s="99">
        <v>8000</v>
      </c>
      <c r="F148" s="56" t="s">
        <v>934</v>
      </c>
      <c r="G148" s="27" t="s">
        <v>935</v>
      </c>
      <c r="H148" s="57" t="s">
        <v>479</v>
      </c>
      <c r="I148" s="57" t="s">
        <v>215</v>
      </c>
      <c r="J148" s="57" t="s">
        <v>930</v>
      </c>
      <c r="K148" s="57" t="s">
        <v>26</v>
      </c>
      <c r="L148" s="57">
        <v>12</v>
      </c>
      <c r="M148" s="57" t="s">
        <v>936</v>
      </c>
      <c r="N148" s="58">
        <v>8000</v>
      </c>
      <c r="O148" s="27" t="s">
        <v>937</v>
      </c>
    </row>
    <row r="149" spans="1:15" ht="38.25" x14ac:dyDescent="0.25">
      <c r="A149" s="55">
        <v>102.1</v>
      </c>
      <c r="B149" s="27" t="s">
        <v>938</v>
      </c>
      <c r="C149" s="6" t="s">
        <v>40</v>
      </c>
      <c r="D149" s="27" t="s">
        <v>73</v>
      </c>
      <c r="E149" s="99">
        <v>7025</v>
      </c>
      <c r="F149" s="57" t="s">
        <v>939</v>
      </c>
      <c r="G149" s="57" t="s">
        <v>940</v>
      </c>
      <c r="H149" s="57" t="s">
        <v>479</v>
      </c>
      <c r="I149" s="57" t="s">
        <v>215</v>
      </c>
      <c r="J149" s="57" t="s">
        <v>216</v>
      </c>
      <c r="K149" s="57" t="s">
        <v>467</v>
      </c>
      <c r="L149" s="57">
        <v>2</v>
      </c>
      <c r="M149" s="57" t="s">
        <v>941</v>
      </c>
      <c r="N149" s="57">
        <v>8200</v>
      </c>
      <c r="O149" s="57" t="s">
        <v>942</v>
      </c>
    </row>
    <row r="150" spans="1:15" ht="51" x14ac:dyDescent="0.25">
      <c r="A150" s="55">
        <v>103</v>
      </c>
      <c r="B150" s="57" t="s">
        <v>943</v>
      </c>
      <c r="C150" s="9" t="s">
        <v>40</v>
      </c>
      <c r="D150" s="27" t="s">
        <v>73</v>
      </c>
      <c r="E150" s="99">
        <v>2640</v>
      </c>
      <c r="F150" s="56" t="s">
        <v>227</v>
      </c>
      <c r="G150" s="9" t="s">
        <v>944</v>
      </c>
      <c r="H150" s="57" t="s">
        <v>479</v>
      </c>
      <c r="I150" s="57" t="s">
        <v>215</v>
      </c>
      <c r="J150" s="57" t="s">
        <v>930</v>
      </c>
      <c r="K150" s="57" t="s">
        <v>26</v>
      </c>
      <c r="L150" s="57">
        <v>12</v>
      </c>
      <c r="M150" s="57" t="s">
        <v>945</v>
      </c>
      <c r="N150" s="57">
        <v>2661.03</v>
      </c>
      <c r="O150" s="57" t="s">
        <v>946</v>
      </c>
    </row>
    <row r="151" spans="1:15" ht="38.25" x14ac:dyDescent="0.25">
      <c r="A151" s="8">
        <v>104</v>
      </c>
      <c r="B151" s="16" t="s">
        <v>947</v>
      </c>
      <c r="C151" s="9" t="s">
        <v>108</v>
      </c>
      <c r="D151" s="6" t="s">
        <v>73</v>
      </c>
      <c r="E151" s="98">
        <v>1050</v>
      </c>
      <c r="F151" s="78" t="s">
        <v>227</v>
      </c>
      <c r="G151" s="9" t="s">
        <v>944</v>
      </c>
      <c r="H151" s="16" t="s">
        <v>479</v>
      </c>
      <c r="I151" s="16" t="s">
        <v>215</v>
      </c>
      <c r="J151" s="16" t="s">
        <v>930</v>
      </c>
      <c r="K151" s="16" t="s">
        <v>26</v>
      </c>
      <c r="L151" s="16">
        <v>12</v>
      </c>
      <c r="M151" s="16" t="s">
        <v>948</v>
      </c>
      <c r="N151" s="16">
        <v>568.6</v>
      </c>
      <c r="O151" s="18" t="s">
        <v>949</v>
      </c>
    </row>
    <row r="152" spans="1:15" ht="38.25" x14ac:dyDescent="0.25">
      <c r="A152" s="55">
        <v>105</v>
      </c>
      <c r="B152" s="57" t="s">
        <v>950</v>
      </c>
      <c r="C152" s="27" t="s">
        <v>243</v>
      </c>
      <c r="D152" s="27" t="s">
        <v>117</v>
      </c>
      <c r="E152" s="99">
        <v>1300</v>
      </c>
      <c r="F152" s="56" t="s">
        <v>951</v>
      </c>
      <c r="G152" s="27" t="s">
        <v>952</v>
      </c>
      <c r="H152" s="57" t="s">
        <v>479</v>
      </c>
      <c r="I152" s="57" t="s">
        <v>215</v>
      </c>
      <c r="J152" s="27" t="s">
        <v>216</v>
      </c>
      <c r="K152" s="57" t="s">
        <v>26</v>
      </c>
      <c r="L152" s="57">
        <v>12</v>
      </c>
      <c r="M152" s="57"/>
      <c r="N152" s="57"/>
      <c r="O152" s="111"/>
    </row>
    <row r="153" spans="1:15" ht="51" x14ac:dyDescent="0.25">
      <c r="A153" s="55">
        <v>106</v>
      </c>
      <c r="B153" s="57" t="s">
        <v>953</v>
      </c>
      <c r="C153" s="27" t="s">
        <v>243</v>
      </c>
      <c r="D153" s="27" t="s">
        <v>117</v>
      </c>
      <c r="E153" s="99">
        <v>8160</v>
      </c>
      <c r="F153" s="56" t="s">
        <v>53</v>
      </c>
      <c r="G153" s="27" t="s">
        <v>97</v>
      </c>
      <c r="H153" s="57" t="s">
        <v>479</v>
      </c>
      <c r="I153" s="57" t="s">
        <v>215</v>
      </c>
      <c r="J153" s="57" t="s">
        <v>898</v>
      </c>
      <c r="K153" s="57" t="s">
        <v>26</v>
      </c>
      <c r="L153" s="57">
        <v>24</v>
      </c>
      <c r="M153" s="57"/>
      <c r="N153" s="57"/>
      <c r="O153" s="55"/>
    </row>
    <row r="154" spans="1:15" ht="51" x14ac:dyDescent="0.25">
      <c r="A154" s="8">
        <v>106.1</v>
      </c>
      <c r="B154" s="16" t="s">
        <v>954</v>
      </c>
      <c r="C154" s="9" t="s">
        <v>108</v>
      </c>
      <c r="D154" s="6" t="s">
        <v>73</v>
      </c>
      <c r="E154" s="98">
        <v>1560</v>
      </c>
      <c r="F154" s="78" t="s">
        <v>955</v>
      </c>
      <c r="G154" s="6" t="s">
        <v>956</v>
      </c>
      <c r="H154" s="16" t="s">
        <v>479</v>
      </c>
      <c r="I154" s="16" t="s">
        <v>215</v>
      </c>
      <c r="J154" s="16" t="s">
        <v>930</v>
      </c>
      <c r="K154" s="16" t="s">
        <v>26</v>
      </c>
      <c r="L154" s="16">
        <v>12</v>
      </c>
      <c r="M154" s="16" t="s">
        <v>957</v>
      </c>
      <c r="N154" s="16">
        <v>1560</v>
      </c>
      <c r="O154" s="6" t="s">
        <v>958</v>
      </c>
    </row>
    <row r="155" spans="1:15" ht="51" x14ac:dyDescent="0.25">
      <c r="A155" s="146">
        <v>106.2</v>
      </c>
      <c r="B155" s="147" t="s">
        <v>959</v>
      </c>
      <c r="C155" s="148" t="s">
        <v>40</v>
      </c>
      <c r="D155" s="1" t="s">
        <v>41</v>
      </c>
      <c r="E155" s="1" t="s">
        <v>41</v>
      </c>
      <c r="F155" s="149" t="s">
        <v>960</v>
      </c>
      <c r="G155" s="1" t="s">
        <v>961</v>
      </c>
      <c r="H155" s="147" t="s">
        <v>479</v>
      </c>
      <c r="I155" s="147" t="s">
        <v>215</v>
      </c>
      <c r="J155" s="147" t="s">
        <v>216</v>
      </c>
      <c r="K155" s="147" t="s">
        <v>467</v>
      </c>
      <c r="L155" s="147">
        <v>3</v>
      </c>
      <c r="M155" s="147" t="s">
        <v>962</v>
      </c>
      <c r="N155" s="147">
        <v>700</v>
      </c>
      <c r="O155" s="1" t="s">
        <v>963</v>
      </c>
    </row>
    <row r="156" spans="1:15" ht="38.25" x14ac:dyDescent="0.25">
      <c r="A156" s="164">
        <v>106.3</v>
      </c>
      <c r="B156" s="165" t="s">
        <v>964</v>
      </c>
      <c r="C156" s="166" t="s">
        <v>40</v>
      </c>
      <c r="D156" s="167">
        <v>45901</v>
      </c>
      <c r="E156" s="168">
        <v>410</v>
      </c>
      <c r="F156" s="169" t="s">
        <v>928</v>
      </c>
      <c r="G156" s="170" t="s">
        <v>929</v>
      </c>
      <c r="H156" s="165" t="s">
        <v>479</v>
      </c>
      <c r="I156" s="165" t="s">
        <v>215</v>
      </c>
      <c r="J156" s="165" t="s">
        <v>965</v>
      </c>
      <c r="K156" s="165" t="s">
        <v>467</v>
      </c>
      <c r="L156" s="165">
        <v>3</v>
      </c>
      <c r="M156" s="165" t="s">
        <v>966</v>
      </c>
      <c r="N156" s="165">
        <v>410</v>
      </c>
      <c r="O156" s="170" t="s">
        <v>967</v>
      </c>
    </row>
    <row r="157" spans="1:15" ht="38.25" x14ac:dyDescent="0.25">
      <c r="A157" s="164">
        <v>106.4</v>
      </c>
      <c r="B157" s="165" t="s">
        <v>968</v>
      </c>
      <c r="C157" s="166" t="s">
        <v>243</v>
      </c>
      <c r="D157" s="167" t="s">
        <v>117</v>
      </c>
      <c r="E157" s="168">
        <v>480</v>
      </c>
      <c r="F157" s="169" t="s">
        <v>227</v>
      </c>
      <c r="G157" s="170" t="s">
        <v>944</v>
      </c>
      <c r="H157" s="165" t="s">
        <v>479</v>
      </c>
      <c r="I157" s="165" t="s">
        <v>215</v>
      </c>
      <c r="J157" s="165" t="s">
        <v>965</v>
      </c>
      <c r="K157" s="165" t="s">
        <v>467</v>
      </c>
      <c r="L157" s="165">
        <v>3</v>
      </c>
      <c r="M157" s="165" t="s">
        <v>969</v>
      </c>
      <c r="N157" s="165">
        <v>480</v>
      </c>
      <c r="O157" s="170" t="s">
        <v>970</v>
      </c>
    </row>
    <row r="158" spans="1:15" ht="38.25" x14ac:dyDescent="0.25">
      <c r="A158" s="171">
        <v>106.5</v>
      </c>
      <c r="B158" s="172" t="s">
        <v>971</v>
      </c>
      <c r="C158" s="173" t="s">
        <v>243</v>
      </c>
      <c r="D158" s="174" t="s">
        <v>117</v>
      </c>
      <c r="E158" s="175">
        <v>1785.12</v>
      </c>
      <c r="F158" s="176" t="s">
        <v>972</v>
      </c>
      <c r="G158" s="177" t="s">
        <v>973</v>
      </c>
      <c r="H158" s="172" t="s">
        <v>479</v>
      </c>
      <c r="I158" s="172" t="s">
        <v>215</v>
      </c>
      <c r="J158" s="172" t="s">
        <v>965</v>
      </c>
      <c r="K158" s="172" t="s">
        <v>467</v>
      </c>
      <c r="L158" s="172">
        <v>3</v>
      </c>
      <c r="M158" s="172" t="s">
        <v>974</v>
      </c>
      <c r="N158" s="172">
        <v>1785.12</v>
      </c>
      <c r="O158" s="177" t="s">
        <v>975</v>
      </c>
    </row>
    <row r="159" spans="1:15" ht="15.75" thickBot="1" x14ac:dyDescent="0.3">
      <c r="A159" s="207" t="s">
        <v>976</v>
      </c>
      <c r="B159" s="208"/>
      <c r="C159" s="208"/>
      <c r="D159" s="208"/>
      <c r="E159" s="209"/>
      <c r="F159" s="208"/>
      <c r="G159" s="208"/>
      <c r="H159" s="208"/>
      <c r="I159" s="208"/>
      <c r="J159" s="208"/>
      <c r="K159" s="208"/>
      <c r="L159" s="208"/>
      <c r="M159" s="208"/>
      <c r="N159" s="208"/>
      <c r="O159" s="210"/>
    </row>
    <row r="160" spans="1:15" ht="40.15" customHeight="1" thickBot="1" x14ac:dyDescent="0.3">
      <c r="A160" s="2" t="s">
        <v>5</v>
      </c>
      <c r="B160" s="14" t="s">
        <v>6</v>
      </c>
      <c r="C160" s="14" t="s">
        <v>7</v>
      </c>
      <c r="D160" s="14" t="s">
        <v>8</v>
      </c>
      <c r="E160" s="100" t="s">
        <v>9</v>
      </c>
      <c r="F160" s="14" t="s">
        <v>10</v>
      </c>
      <c r="G160" s="14" t="s">
        <v>11</v>
      </c>
      <c r="H160" s="14" t="s">
        <v>12</v>
      </c>
      <c r="I160" s="14" t="s">
        <v>13</v>
      </c>
      <c r="J160" s="14" t="s">
        <v>14</v>
      </c>
      <c r="K160" s="14" t="s">
        <v>15</v>
      </c>
      <c r="L160" s="14" t="s">
        <v>16</v>
      </c>
      <c r="M160" s="14"/>
      <c r="N160" s="14"/>
      <c r="O160" s="14" t="s">
        <v>17</v>
      </c>
    </row>
    <row r="161" spans="1:15" ht="102" x14ac:dyDescent="0.25">
      <c r="A161" s="49">
        <v>107</v>
      </c>
      <c r="B161" s="31" t="s">
        <v>977</v>
      </c>
      <c r="C161" s="31" t="s">
        <v>144</v>
      </c>
      <c r="D161" s="31" t="s">
        <v>145</v>
      </c>
      <c r="E161" s="102">
        <v>6000</v>
      </c>
      <c r="F161" s="31" t="s">
        <v>978</v>
      </c>
      <c r="G161" s="31" t="s">
        <v>979</v>
      </c>
      <c r="H161" s="31" t="s">
        <v>479</v>
      </c>
      <c r="I161" s="31" t="s">
        <v>183</v>
      </c>
      <c r="J161" s="31" t="s">
        <v>184</v>
      </c>
      <c r="K161" s="31" t="s">
        <v>26</v>
      </c>
      <c r="L161" s="31">
        <v>9</v>
      </c>
      <c r="M161" s="31" t="s">
        <v>980</v>
      </c>
      <c r="N161" s="31" t="s">
        <v>981</v>
      </c>
      <c r="O161" s="31" t="s">
        <v>982</v>
      </c>
    </row>
    <row r="162" spans="1:15" ht="38.25" x14ac:dyDescent="0.25">
      <c r="A162" s="8">
        <v>108</v>
      </c>
      <c r="B162" s="6" t="s">
        <v>983</v>
      </c>
      <c r="C162" s="6" t="s">
        <v>243</v>
      </c>
      <c r="D162" s="6" t="s">
        <v>117</v>
      </c>
      <c r="E162" s="98">
        <v>6000</v>
      </c>
      <c r="F162" s="6" t="s">
        <v>984</v>
      </c>
      <c r="G162" s="6" t="s">
        <v>985</v>
      </c>
      <c r="H162" s="6" t="s">
        <v>479</v>
      </c>
      <c r="I162" s="6" t="s">
        <v>183</v>
      </c>
      <c r="J162" s="6" t="s">
        <v>184</v>
      </c>
      <c r="K162" s="6" t="s">
        <v>26</v>
      </c>
      <c r="L162" s="6">
        <v>12</v>
      </c>
      <c r="M162" s="6"/>
      <c r="N162" s="6"/>
      <c r="O162" s="8"/>
    </row>
    <row r="163" spans="1:15" ht="38.25" x14ac:dyDescent="0.25">
      <c r="A163" s="8">
        <v>109</v>
      </c>
      <c r="B163" s="6" t="s">
        <v>831</v>
      </c>
      <c r="C163" s="6" t="s">
        <v>243</v>
      </c>
      <c r="D163" s="6" t="s">
        <v>117</v>
      </c>
      <c r="E163" s="98">
        <v>9999</v>
      </c>
      <c r="F163" s="6" t="s">
        <v>832</v>
      </c>
      <c r="G163" s="6" t="s">
        <v>833</v>
      </c>
      <c r="H163" s="6" t="s">
        <v>479</v>
      </c>
      <c r="I163" s="6" t="s">
        <v>183</v>
      </c>
      <c r="J163" s="6" t="s">
        <v>184</v>
      </c>
      <c r="K163" s="6" t="s">
        <v>26</v>
      </c>
      <c r="L163" s="6">
        <v>12</v>
      </c>
      <c r="M163" s="6"/>
      <c r="N163" s="6"/>
      <c r="O163" s="8"/>
    </row>
    <row r="164" spans="1:15" x14ac:dyDescent="0.25">
      <c r="A164" s="240" t="s">
        <v>986</v>
      </c>
      <c r="B164" s="248"/>
      <c r="C164" s="248"/>
      <c r="D164" s="248"/>
      <c r="E164" s="248"/>
      <c r="F164" s="248"/>
      <c r="G164" s="248"/>
      <c r="H164" s="248"/>
      <c r="I164" s="248"/>
      <c r="J164" s="248"/>
      <c r="K164" s="248"/>
      <c r="L164" s="248"/>
      <c r="M164" s="248"/>
      <c r="N164" s="248"/>
      <c r="O164" s="249"/>
    </row>
    <row r="165" spans="1:15" ht="15.75" thickBot="1" x14ac:dyDescent="0.3">
      <c r="A165" s="253"/>
      <c r="B165" s="254"/>
      <c r="C165" s="254"/>
      <c r="D165" s="254"/>
      <c r="E165" s="255"/>
      <c r="F165" s="254"/>
      <c r="G165" s="254"/>
      <c r="H165" s="254"/>
      <c r="I165" s="254"/>
      <c r="J165" s="254"/>
      <c r="K165" s="254"/>
      <c r="L165" s="254"/>
      <c r="M165" s="254"/>
      <c r="N165" s="254"/>
      <c r="O165" s="256"/>
    </row>
    <row r="166" spans="1:15" ht="15.75" thickBot="1" x14ac:dyDescent="0.3">
      <c r="A166" s="257" t="s">
        <v>987</v>
      </c>
      <c r="B166" s="258"/>
      <c r="C166" s="258"/>
      <c r="D166" s="258"/>
      <c r="E166" s="259"/>
      <c r="F166" s="258"/>
      <c r="G166" s="258"/>
      <c r="H166" s="258"/>
      <c r="I166" s="258"/>
      <c r="J166" s="258"/>
      <c r="K166" s="258"/>
      <c r="L166" s="258"/>
      <c r="M166" s="258"/>
      <c r="N166" s="258"/>
      <c r="O166" s="260"/>
    </row>
    <row r="167" spans="1:15" ht="15.75" thickBot="1" x14ac:dyDescent="0.3">
      <c r="A167" s="257" t="s">
        <v>473</v>
      </c>
      <c r="B167" s="258"/>
      <c r="C167" s="258"/>
      <c r="D167" s="258"/>
      <c r="E167" s="259"/>
      <c r="F167" s="258"/>
      <c r="G167" s="258"/>
      <c r="H167" s="258"/>
      <c r="I167" s="258"/>
      <c r="J167" s="258"/>
      <c r="K167" s="258"/>
      <c r="L167" s="258"/>
      <c r="M167" s="258"/>
      <c r="N167" s="258"/>
      <c r="O167" s="260"/>
    </row>
    <row r="168" spans="1:15" ht="51.75" thickBot="1" x14ac:dyDescent="0.3">
      <c r="A168" s="2" t="s">
        <v>5</v>
      </c>
      <c r="B168" s="14" t="s">
        <v>6</v>
      </c>
      <c r="C168" s="14" t="s">
        <v>7</v>
      </c>
      <c r="D168" s="14" t="s">
        <v>8</v>
      </c>
      <c r="E168" s="100" t="s">
        <v>9</v>
      </c>
      <c r="F168" s="14" t="s">
        <v>10</v>
      </c>
      <c r="G168" s="14" t="s">
        <v>11</v>
      </c>
      <c r="H168" s="14" t="s">
        <v>12</v>
      </c>
      <c r="I168" s="14" t="s">
        <v>13</v>
      </c>
      <c r="J168" s="14" t="s">
        <v>14</v>
      </c>
      <c r="K168" s="14" t="s">
        <v>15</v>
      </c>
      <c r="L168" s="14" t="s">
        <v>16</v>
      </c>
      <c r="M168" s="14"/>
      <c r="N168" s="14"/>
      <c r="O168" s="14" t="s">
        <v>17</v>
      </c>
    </row>
    <row r="169" spans="1:15" ht="78" customHeight="1" x14ac:dyDescent="0.25">
      <c r="A169" s="13">
        <v>111</v>
      </c>
      <c r="B169" s="7" t="s">
        <v>988</v>
      </c>
      <c r="C169" s="7" t="s">
        <v>40</v>
      </c>
      <c r="D169" s="7" t="s">
        <v>41</v>
      </c>
      <c r="E169" s="101">
        <v>4180.8</v>
      </c>
      <c r="F169" s="7" t="s">
        <v>989</v>
      </c>
      <c r="G169" s="7" t="s">
        <v>990</v>
      </c>
      <c r="H169" s="7" t="s">
        <v>991</v>
      </c>
      <c r="I169" s="7" t="s">
        <v>24</v>
      </c>
      <c r="J169" s="7" t="s">
        <v>178</v>
      </c>
      <c r="K169" s="13"/>
      <c r="L169" s="7">
        <v>4</v>
      </c>
      <c r="M169" s="7"/>
      <c r="N169" s="7"/>
      <c r="O169" s="13"/>
    </row>
    <row r="170" spans="1:15" ht="25.5" x14ac:dyDescent="0.25">
      <c r="A170" s="8">
        <v>112</v>
      </c>
      <c r="B170" s="6" t="s">
        <v>992</v>
      </c>
      <c r="C170" s="6" t="s">
        <v>993</v>
      </c>
      <c r="D170" s="6" t="s">
        <v>994</v>
      </c>
      <c r="E170" s="98">
        <v>7000</v>
      </c>
      <c r="F170" s="6" t="s">
        <v>995</v>
      </c>
      <c r="G170" s="6" t="s">
        <v>996</v>
      </c>
      <c r="H170" s="6" t="s">
        <v>991</v>
      </c>
      <c r="I170" s="6" t="s">
        <v>24</v>
      </c>
      <c r="J170" s="6" t="s">
        <v>178</v>
      </c>
      <c r="K170" s="6"/>
      <c r="L170" s="6">
        <v>12</v>
      </c>
      <c r="M170" s="6"/>
      <c r="N170" s="6"/>
      <c r="O170" s="8"/>
    </row>
    <row r="171" spans="1:15" ht="27" customHeight="1" x14ac:dyDescent="0.25">
      <c r="A171" s="8">
        <v>113</v>
      </c>
      <c r="B171" s="6" t="s">
        <v>997</v>
      </c>
      <c r="C171" s="6" t="s">
        <v>993</v>
      </c>
      <c r="D171" s="6" t="s">
        <v>994</v>
      </c>
      <c r="E171" s="98">
        <v>3600</v>
      </c>
      <c r="F171" s="6" t="s">
        <v>998</v>
      </c>
      <c r="G171" s="6" t="s">
        <v>999</v>
      </c>
      <c r="H171" s="6" t="s">
        <v>991</v>
      </c>
      <c r="I171" s="6" t="s">
        <v>24</v>
      </c>
      <c r="J171" s="6" t="s">
        <v>178</v>
      </c>
      <c r="K171" s="6"/>
      <c r="L171" s="6">
        <v>12</v>
      </c>
      <c r="M171" s="6"/>
      <c r="N171" s="6"/>
      <c r="O171" s="8"/>
    </row>
    <row r="172" spans="1:15" ht="25.5" x14ac:dyDescent="0.25">
      <c r="A172" s="8">
        <v>114</v>
      </c>
      <c r="B172" s="27" t="s">
        <v>1000</v>
      </c>
      <c r="C172" s="27" t="s">
        <v>993</v>
      </c>
      <c r="D172" s="27" t="s">
        <v>994</v>
      </c>
      <c r="E172" s="99">
        <v>1500</v>
      </c>
      <c r="F172" s="27" t="s">
        <v>1001</v>
      </c>
      <c r="G172" s="27" t="s">
        <v>1002</v>
      </c>
      <c r="H172" s="27" t="s">
        <v>991</v>
      </c>
      <c r="I172" s="27" t="s">
        <v>24</v>
      </c>
      <c r="J172" s="27" t="s">
        <v>178</v>
      </c>
      <c r="K172" s="27"/>
      <c r="L172" s="27">
        <v>8</v>
      </c>
      <c r="M172" s="27"/>
      <c r="N172" s="27"/>
      <c r="O172" s="8"/>
    </row>
    <row r="173" spans="1:15" ht="25.5" x14ac:dyDescent="0.25">
      <c r="A173" s="8">
        <v>115</v>
      </c>
      <c r="B173" s="6" t="s">
        <v>1003</v>
      </c>
      <c r="C173" s="6" t="s">
        <v>1004</v>
      </c>
      <c r="D173" s="6" t="s">
        <v>1005</v>
      </c>
      <c r="E173" s="98">
        <v>2479</v>
      </c>
      <c r="F173" s="6" t="s">
        <v>1006</v>
      </c>
      <c r="G173" s="6" t="s">
        <v>1007</v>
      </c>
      <c r="H173" s="6" t="s">
        <v>991</v>
      </c>
      <c r="I173" s="6" t="s">
        <v>24</v>
      </c>
      <c r="J173" s="6" t="s">
        <v>1008</v>
      </c>
      <c r="K173" s="6"/>
      <c r="L173" s="6">
        <v>8</v>
      </c>
      <c r="M173" s="6"/>
      <c r="N173" s="6"/>
      <c r="O173" s="8"/>
    </row>
    <row r="174" spans="1:15" ht="15.75" thickBot="1" x14ac:dyDescent="0.3">
      <c r="A174" s="207" t="s">
        <v>551</v>
      </c>
      <c r="B174" s="208"/>
      <c r="C174" s="208"/>
      <c r="D174" s="208"/>
      <c r="E174" s="209"/>
      <c r="F174" s="208"/>
      <c r="G174" s="208"/>
      <c r="H174" s="208"/>
      <c r="I174" s="208"/>
      <c r="J174" s="208"/>
      <c r="K174" s="208"/>
      <c r="L174" s="208"/>
      <c r="M174" s="208"/>
      <c r="N174" s="208"/>
      <c r="O174" s="210"/>
    </row>
    <row r="175" spans="1:15" ht="51.75" thickBot="1" x14ac:dyDescent="0.3">
      <c r="A175" s="2" t="s">
        <v>5</v>
      </c>
      <c r="B175" s="14" t="s">
        <v>6</v>
      </c>
      <c r="C175" s="14" t="s">
        <v>7</v>
      </c>
      <c r="D175" s="14" t="s">
        <v>8</v>
      </c>
      <c r="E175" s="100" t="s">
        <v>9</v>
      </c>
      <c r="F175" s="14" t="s">
        <v>10</v>
      </c>
      <c r="G175" s="14" t="s">
        <v>11</v>
      </c>
      <c r="H175" s="14" t="s">
        <v>12</v>
      </c>
      <c r="I175" s="14" t="s">
        <v>13</v>
      </c>
      <c r="J175" s="14" t="s">
        <v>14</v>
      </c>
      <c r="K175" s="14" t="s">
        <v>15</v>
      </c>
      <c r="L175" s="14" t="s">
        <v>16</v>
      </c>
      <c r="M175" s="14"/>
      <c r="N175" s="14"/>
      <c r="O175" s="14" t="s">
        <v>17</v>
      </c>
    </row>
    <row r="176" spans="1:15" ht="25.5" x14ac:dyDescent="0.25">
      <c r="A176" s="13">
        <v>116</v>
      </c>
      <c r="B176" s="7" t="s">
        <v>1009</v>
      </c>
      <c r="C176" s="7" t="s">
        <v>993</v>
      </c>
      <c r="D176" s="7" t="s">
        <v>1010</v>
      </c>
      <c r="E176" s="101">
        <v>52229</v>
      </c>
      <c r="F176" s="7" t="s">
        <v>1011</v>
      </c>
      <c r="G176" s="7" t="s">
        <v>286</v>
      </c>
      <c r="H176" s="7" t="s">
        <v>991</v>
      </c>
      <c r="I176" s="7" t="s">
        <v>45</v>
      </c>
      <c r="J176" s="7" t="s">
        <v>280</v>
      </c>
      <c r="K176" s="7"/>
      <c r="L176" s="7">
        <v>12</v>
      </c>
      <c r="M176" s="7"/>
      <c r="N176" s="7"/>
      <c r="O176" s="7" t="s">
        <v>1012</v>
      </c>
    </row>
    <row r="177" spans="1:15" ht="38.25" x14ac:dyDescent="0.25">
      <c r="A177" s="8">
        <v>117</v>
      </c>
      <c r="B177" s="6" t="s">
        <v>1013</v>
      </c>
      <c r="C177" s="6" t="s">
        <v>993</v>
      </c>
      <c r="D177" s="6" t="s">
        <v>1010</v>
      </c>
      <c r="E177" s="98">
        <v>28608</v>
      </c>
      <c r="F177" s="6" t="s">
        <v>1014</v>
      </c>
      <c r="G177" s="6" t="s">
        <v>1015</v>
      </c>
      <c r="H177" s="6" t="s">
        <v>991</v>
      </c>
      <c r="I177" s="6" t="s">
        <v>45</v>
      </c>
      <c r="J177" s="6" t="s">
        <v>280</v>
      </c>
      <c r="K177" s="6"/>
      <c r="L177" s="6">
        <v>12</v>
      </c>
      <c r="M177" s="6"/>
      <c r="N177" s="6"/>
      <c r="O177" s="6" t="s">
        <v>1012</v>
      </c>
    </row>
    <row r="178" spans="1:15" ht="25.5" x14ac:dyDescent="0.25">
      <c r="A178" s="8">
        <v>118</v>
      </c>
      <c r="B178" s="6" t="s">
        <v>1016</v>
      </c>
      <c r="C178" s="6" t="s">
        <v>993</v>
      </c>
      <c r="D178" s="6" t="s">
        <v>1010</v>
      </c>
      <c r="E178" s="98">
        <v>22642</v>
      </c>
      <c r="F178" s="6" t="s">
        <v>1017</v>
      </c>
      <c r="G178" s="6" t="s">
        <v>1018</v>
      </c>
      <c r="H178" s="6" t="s">
        <v>991</v>
      </c>
      <c r="I178" s="6" t="s">
        <v>45</v>
      </c>
      <c r="J178" s="6" t="s">
        <v>280</v>
      </c>
      <c r="K178" s="6"/>
      <c r="L178" s="6">
        <v>12</v>
      </c>
      <c r="M178" s="6"/>
      <c r="N178" s="6"/>
      <c r="O178" s="6" t="s">
        <v>1012</v>
      </c>
    </row>
    <row r="179" spans="1:15" ht="25.5" x14ac:dyDescent="0.25">
      <c r="A179" s="8">
        <v>119</v>
      </c>
      <c r="B179" s="6" t="s">
        <v>1019</v>
      </c>
      <c r="C179" s="6" t="s">
        <v>993</v>
      </c>
      <c r="D179" s="6" t="s">
        <v>1010</v>
      </c>
      <c r="E179" s="98">
        <v>4600</v>
      </c>
      <c r="F179" s="11" t="s">
        <v>1006</v>
      </c>
      <c r="G179" s="6" t="s">
        <v>1007</v>
      </c>
      <c r="H179" s="6" t="s">
        <v>991</v>
      </c>
      <c r="I179" s="6" t="s">
        <v>45</v>
      </c>
      <c r="J179" s="6" t="s">
        <v>280</v>
      </c>
      <c r="K179" s="6"/>
      <c r="L179" s="6">
        <v>12</v>
      </c>
      <c r="M179" s="6"/>
      <c r="N179" s="6"/>
      <c r="O179" s="6" t="s">
        <v>1012</v>
      </c>
    </row>
    <row r="180" spans="1:15" ht="63.75" x14ac:dyDescent="0.25">
      <c r="A180" s="8">
        <v>120</v>
      </c>
      <c r="B180" s="6" t="s">
        <v>1020</v>
      </c>
      <c r="C180" s="6" t="s">
        <v>993</v>
      </c>
      <c r="D180" s="6" t="s">
        <v>1010</v>
      </c>
      <c r="E180" s="98">
        <v>300</v>
      </c>
      <c r="F180" s="9" t="s">
        <v>1021</v>
      </c>
      <c r="G180" s="6" t="s">
        <v>1022</v>
      </c>
      <c r="H180" s="6" t="s">
        <v>991</v>
      </c>
      <c r="I180" s="6" t="s">
        <v>45</v>
      </c>
      <c r="J180" s="6" t="s">
        <v>280</v>
      </c>
      <c r="K180" s="6"/>
      <c r="L180" s="6">
        <v>12</v>
      </c>
      <c r="M180" s="6"/>
      <c r="N180" s="6"/>
      <c r="O180" s="6" t="s">
        <v>1012</v>
      </c>
    </row>
    <row r="181" spans="1:15" ht="15.75" thickBot="1" x14ac:dyDescent="0.3">
      <c r="A181" s="207" t="s">
        <v>769</v>
      </c>
      <c r="B181" s="208"/>
      <c r="C181" s="208"/>
      <c r="D181" s="208"/>
      <c r="E181" s="209"/>
      <c r="F181" s="208"/>
      <c r="G181" s="208"/>
      <c r="H181" s="208"/>
      <c r="I181" s="208"/>
      <c r="J181" s="208"/>
      <c r="K181" s="208"/>
      <c r="L181" s="208"/>
      <c r="M181" s="208"/>
      <c r="N181" s="208"/>
      <c r="O181" s="210"/>
    </row>
    <row r="182" spans="1:15" ht="51.75" thickBot="1" x14ac:dyDescent="0.3">
      <c r="A182" s="2" t="s">
        <v>5</v>
      </c>
      <c r="B182" s="14" t="s">
        <v>6</v>
      </c>
      <c r="C182" s="14" t="s">
        <v>7</v>
      </c>
      <c r="D182" s="14" t="s">
        <v>8</v>
      </c>
      <c r="E182" s="100" t="s">
        <v>9</v>
      </c>
      <c r="F182" s="14" t="s">
        <v>10</v>
      </c>
      <c r="G182" s="14" t="s">
        <v>11</v>
      </c>
      <c r="H182" s="14" t="s">
        <v>12</v>
      </c>
      <c r="I182" s="14" t="s">
        <v>13</v>
      </c>
      <c r="J182" s="14" t="s">
        <v>14</v>
      </c>
      <c r="K182" s="14" t="s">
        <v>15</v>
      </c>
      <c r="L182" s="14" t="s">
        <v>16</v>
      </c>
      <c r="M182" s="14"/>
      <c r="N182" s="14"/>
      <c r="O182" s="14" t="s">
        <v>17</v>
      </c>
    </row>
    <row r="183" spans="1:15" ht="38.25" x14ac:dyDescent="0.25">
      <c r="A183" s="13">
        <v>121</v>
      </c>
      <c r="B183" s="7" t="s">
        <v>1023</v>
      </c>
      <c r="C183" s="7" t="s">
        <v>993</v>
      </c>
      <c r="D183" s="7" t="s">
        <v>1010</v>
      </c>
      <c r="E183" s="107">
        <v>2500</v>
      </c>
      <c r="F183" s="7" t="s">
        <v>1014</v>
      </c>
      <c r="G183" s="7" t="s">
        <v>1015</v>
      </c>
      <c r="H183" s="7" t="s">
        <v>991</v>
      </c>
      <c r="I183" s="7" t="s">
        <v>138</v>
      </c>
      <c r="J183" s="7" t="s">
        <v>1024</v>
      </c>
      <c r="K183" s="7"/>
      <c r="L183" s="7">
        <v>12</v>
      </c>
      <c r="M183" s="7"/>
      <c r="N183" s="7"/>
      <c r="O183" s="7"/>
    </row>
    <row r="184" spans="1:15" ht="63.75" x14ac:dyDescent="0.25">
      <c r="A184" s="8">
        <v>122</v>
      </c>
      <c r="B184" s="6" t="s">
        <v>1025</v>
      </c>
      <c r="C184" s="6" t="s">
        <v>993</v>
      </c>
      <c r="D184" s="6" t="s">
        <v>1010</v>
      </c>
      <c r="E184" s="108">
        <v>9000</v>
      </c>
      <c r="F184" s="6" t="s">
        <v>1026</v>
      </c>
      <c r="G184" s="6" t="s">
        <v>1027</v>
      </c>
      <c r="H184" s="6" t="s">
        <v>991</v>
      </c>
      <c r="I184" s="6" t="s">
        <v>138</v>
      </c>
      <c r="J184" s="6" t="s">
        <v>1028</v>
      </c>
      <c r="K184" s="6"/>
      <c r="L184" s="6">
        <v>12</v>
      </c>
      <c r="M184" s="6"/>
      <c r="N184" s="6"/>
      <c r="O184" s="6"/>
    </row>
    <row r="185" spans="1:15" ht="38.25" x14ac:dyDescent="0.25">
      <c r="A185" s="8">
        <v>123</v>
      </c>
      <c r="B185" s="6" t="s">
        <v>1019</v>
      </c>
      <c r="C185" s="6" t="s">
        <v>993</v>
      </c>
      <c r="D185" s="6" t="s">
        <v>1010</v>
      </c>
      <c r="E185" s="108">
        <v>3669</v>
      </c>
      <c r="F185" s="6" t="s">
        <v>1029</v>
      </c>
      <c r="G185" s="6" t="s">
        <v>1030</v>
      </c>
      <c r="H185" s="6" t="s">
        <v>991</v>
      </c>
      <c r="I185" s="6" t="s">
        <v>138</v>
      </c>
      <c r="J185" s="6" t="s">
        <v>1024</v>
      </c>
      <c r="K185" s="6"/>
      <c r="L185" s="6">
        <v>12</v>
      </c>
      <c r="M185" s="6"/>
      <c r="N185" s="6"/>
      <c r="O185" s="6"/>
    </row>
    <row r="186" spans="1:15" ht="14.65" customHeight="1" x14ac:dyDescent="0.25">
      <c r="A186" s="201">
        <v>124</v>
      </c>
      <c r="B186" s="199" t="s">
        <v>1031</v>
      </c>
      <c r="C186" s="199" t="s">
        <v>993</v>
      </c>
      <c r="D186" s="199" t="s">
        <v>1010</v>
      </c>
      <c r="E186" s="261">
        <v>20566</v>
      </c>
      <c r="F186" s="199" t="s">
        <v>1021</v>
      </c>
      <c r="G186" s="199" t="s">
        <v>1022</v>
      </c>
      <c r="H186" s="199" t="s">
        <v>991</v>
      </c>
      <c r="I186" s="199" t="s">
        <v>138</v>
      </c>
      <c r="J186" s="6" t="s">
        <v>1032</v>
      </c>
      <c r="K186" s="199"/>
      <c r="L186" s="199">
        <v>12</v>
      </c>
      <c r="M186" s="250"/>
      <c r="N186" s="250"/>
      <c r="O186" s="199"/>
    </row>
    <row r="187" spans="1:15" x14ac:dyDescent="0.25">
      <c r="A187" s="201"/>
      <c r="B187" s="199"/>
      <c r="C187" s="199"/>
      <c r="D187" s="199"/>
      <c r="E187" s="261"/>
      <c r="F187" s="199"/>
      <c r="G187" s="199"/>
      <c r="H187" s="199"/>
      <c r="I187" s="199"/>
      <c r="J187" s="6" t="s">
        <v>1033</v>
      </c>
      <c r="K187" s="199"/>
      <c r="L187" s="199"/>
      <c r="M187" s="251"/>
      <c r="N187" s="251"/>
      <c r="O187" s="199"/>
    </row>
    <row r="188" spans="1:15" ht="51.6" customHeight="1" x14ac:dyDescent="0.25">
      <c r="A188" s="201"/>
      <c r="B188" s="199"/>
      <c r="C188" s="199"/>
      <c r="D188" s="199"/>
      <c r="E188" s="261"/>
      <c r="F188" s="199"/>
      <c r="G188" s="199"/>
      <c r="H188" s="199"/>
      <c r="I188" s="199"/>
      <c r="J188" s="6" t="s">
        <v>1034</v>
      </c>
      <c r="K188" s="199"/>
      <c r="L188" s="199"/>
      <c r="M188" s="252"/>
      <c r="N188" s="252"/>
      <c r="O188" s="199"/>
    </row>
    <row r="189" spans="1:15" ht="89.25" x14ac:dyDescent="0.25">
      <c r="A189" s="8">
        <v>125</v>
      </c>
      <c r="B189" s="6" t="s">
        <v>1035</v>
      </c>
      <c r="C189" s="6" t="s">
        <v>993</v>
      </c>
      <c r="D189" s="6" t="s">
        <v>1010</v>
      </c>
      <c r="E189" s="108" t="s">
        <v>1036</v>
      </c>
      <c r="F189" s="6" t="s">
        <v>1011</v>
      </c>
      <c r="G189" s="6" t="s">
        <v>1037</v>
      </c>
      <c r="H189" s="6" t="s">
        <v>991</v>
      </c>
      <c r="I189" s="6" t="s">
        <v>138</v>
      </c>
      <c r="J189" s="6" t="s">
        <v>1024</v>
      </c>
      <c r="K189" s="6"/>
      <c r="L189" s="6">
        <v>12</v>
      </c>
      <c r="M189" s="6"/>
      <c r="N189" s="6"/>
      <c r="O189" s="6"/>
    </row>
    <row r="190" spans="1:15" ht="63.75" x14ac:dyDescent="0.25">
      <c r="A190" s="8">
        <v>126</v>
      </c>
      <c r="B190" s="6" t="s">
        <v>1038</v>
      </c>
      <c r="C190" s="6" t="s">
        <v>993</v>
      </c>
      <c r="D190" s="6" t="s">
        <v>1010</v>
      </c>
      <c r="E190" s="108">
        <v>2000</v>
      </c>
      <c r="F190" s="6" t="s">
        <v>1039</v>
      </c>
      <c r="G190" s="6" t="s">
        <v>1040</v>
      </c>
      <c r="H190" s="6" t="s">
        <v>991</v>
      </c>
      <c r="I190" s="6" t="s">
        <v>138</v>
      </c>
      <c r="J190" s="6" t="s">
        <v>1024</v>
      </c>
      <c r="K190" s="6"/>
      <c r="L190" s="6">
        <v>12</v>
      </c>
      <c r="M190" s="6"/>
      <c r="N190" s="6"/>
      <c r="O190" s="6"/>
    </row>
    <row r="191" spans="1:15" ht="89.25" x14ac:dyDescent="0.25">
      <c r="A191" s="8">
        <v>127</v>
      </c>
      <c r="B191" s="6" t="s">
        <v>1041</v>
      </c>
      <c r="C191" s="6" t="s">
        <v>993</v>
      </c>
      <c r="D191" s="6" t="s">
        <v>1010</v>
      </c>
      <c r="E191" s="108">
        <v>6400</v>
      </c>
      <c r="F191" s="9" t="s">
        <v>1011</v>
      </c>
      <c r="G191" s="6" t="s">
        <v>1042</v>
      </c>
      <c r="H191" s="6" t="s">
        <v>991</v>
      </c>
      <c r="I191" s="6" t="s">
        <v>138</v>
      </c>
      <c r="J191" s="6" t="s">
        <v>1024</v>
      </c>
      <c r="K191" s="6"/>
      <c r="L191" s="6">
        <v>12</v>
      </c>
      <c r="M191" s="6"/>
      <c r="N191" s="6"/>
      <c r="O191" s="6"/>
    </row>
    <row r="192" spans="1:15" ht="15.75" thickBot="1" x14ac:dyDescent="0.3">
      <c r="A192" s="207" t="s">
        <v>816</v>
      </c>
      <c r="B192" s="208"/>
      <c r="C192" s="208"/>
      <c r="D192" s="208"/>
      <c r="E192" s="209"/>
      <c r="F192" s="208"/>
      <c r="G192" s="208"/>
      <c r="H192" s="208"/>
      <c r="I192" s="208"/>
      <c r="J192" s="208"/>
      <c r="K192" s="208"/>
      <c r="L192" s="208"/>
      <c r="M192" s="208"/>
      <c r="N192" s="208"/>
      <c r="O192" s="210"/>
    </row>
    <row r="193" spans="1:15" ht="51.75" thickBot="1" x14ac:dyDescent="0.3">
      <c r="A193" s="2" t="s">
        <v>5</v>
      </c>
      <c r="B193" s="14" t="s">
        <v>6</v>
      </c>
      <c r="C193" s="14" t="s">
        <v>7</v>
      </c>
      <c r="D193" s="14" t="s">
        <v>8</v>
      </c>
      <c r="E193" s="100" t="s">
        <v>9</v>
      </c>
      <c r="F193" s="14" t="s">
        <v>10</v>
      </c>
      <c r="G193" s="14" t="s">
        <v>11</v>
      </c>
      <c r="H193" s="14" t="s">
        <v>12</v>
      </c>
      <c r="I193" s="14" t="s">
        <v>13</v>
      </c>
      <c r="J193" s="14" t="s">
        <v>14</v>
      </c>
      <c r="K193" s="14" t="s">
        <v>15</v>
      </c>
      <c r="L193" s="14" t="s">
        <v>16</v>
      </c>
      <c r="M193" s="14"/>
      <c r="N193" s="14"/>
      <c r="O193" s="14" t="s">
        <v>17</v>
      </c>
    </row>
    <row r="194" spans="1:15" ht="63.75" x14ac:dyDescent="0.25">
      <c r="A194" s="13">
        <v>128</v>
      </c>
      <c r="B194" s="7" t="s">
        <v>1043</v>
      </c>
      <c r="C194" s="7" t="s">
        <v>993</v>
      </c>
      <c r="D194" s="7" t="s">
        <v>1010</v>
      </c>
      <c r="E194" s="101">
        <v>10106</v>
      </c>
      <c r="F194" s="7" t="s">
        <v>1021</v>
      </c>
      <c r="G194" s="7" t="s">
        <v>1022</v>
      </c>
      <c r="H194" s="7" t="s">
        <v>991</v>
      </c>
      <c r="I194" s="7" t="s">
        <v>134</v>
      </c>
      <c r="J194" s="7" t="s">
        <v>135</v>
      </c>
      <c r="K194" s="13"/>
      <c r="L194" s="7">
        <v>11</v>
      </c>
      <c r="M194" s="7"/>
      <c r="N194" s="7"/>
      <c r="O194" s="6" t="s">
        <v>1012</v>
      </c>
    </row>
    <row r="195" spans="1:15" ht="14.65" customHeight="1" x14ac:dyDescent="0.25">
      <c r="A195" s="201">
        <v>129</v>
      </c>
      <c r="B195" s="199" t="s">
        <v>1013</v>
      </c>
      <c r="C195" s="199" t="s">
        <v>993</v>
      </c>
      <c r="D195" s="199" t="s">
        <v>1010</v>
      </c>
      <c r="E195" s="200">
        <v>714</v>
      </c>
      <c r="F195" s="199" t="s">
        <v>1014</v>
      </c>
      <c r="G195" s="199" t="s">
        <v>1015</v>
      </c>
      <c r="H195" s="199" t="s">
        <v>991</v>
      </c>
      <c r="I195" s="199" t="s">
        <v>134</v>
      </c>
      <c r="J195" s="199" t="s">
        <v>1044</v>
      </c>
      <c r="K195" s="201"/>
      <c r="L195" s="199">
        <v>11</v>
      </c>
      <c r="M195" s="199"/>
      <c r="N195" s="199"/>
      <c r="O195" s="199" t="s">
        <v>1012</v>
      </c>
    </row>
    <row r="196" spans="1:15" x14ac:dyDescent="0.25">
      <c r="A196" s="201"/>
      <c r="B196" s="199"/>
      <c r="C196" s="199"/>
      <c r="D196" s="199"/>
      <c r="E196" s="200"/>
      <c r="F196" s="199"/>
      <c r="G196" s="199"/>
      <c r="H196" s="199"/>
      <c r="I196" s="199"/>
      <c r="J196" s="199"/>
      <c r="K196" s="201"/>
      <c r="L196" s="199"/>
      <c r="M196" s="199"/>
      <c r="N196" s="199"/>
      <c r="O196" s="199"/>
    </row>
    <row r="197" spans="1:15" ht="9" customHeight="1" x14ac:dyDescent="0.25">
      <c r="A197" s="201"/>
      <c r="B197" s="199"/>
      <c r="C197" s="199"/>
      <c r="D197" s="199"/>
      <c r="E197" s="200"/>
      <c r="F197" s="199"/>
      <c r="G197" s="199"/>
      <c r="H197" s="199"/>
      <c r="I197" s="199"/>
      <c r="J197" s="199"/>
      <c r="K197" s="201"/>
      <c r="L197" s="199"/>
      <c r="M197" s="199"/>
      <c r="N197" s="199"/>
      <c r="O197" s="199"/>
    </row>
    <row r="198" spans="1:15" ht="14.65" customHeight="1" x14ac:dyDescent="0.25">
      <c r="A198" s="201">
        <v>130</v>
      </c>
      <c r="B198" s="199" t="s">
        <v>1016</v>
      </c>
      <c r="C198" s="199" t="s">
        <v>993</v>
      </c>
      <c r="D198" s="199" t="s">
        <v>1010</v>
      </c>
      <c r="E198" s="200">
        <v>9123</v>
      </c>
      <c r="F198" s="199" t="s">
        <v>1017</v>
      </c>
      <c r="G198" s="199" t="s">
        <v>1018</v>
      </c>
      <c r="H198" s="199" t="s">
        <v>991</v>
      </c>
      <c r="I198" s="199" t="s">
        <v>134</v>
      </c>
      <c r="J198" s="199" t="s">
        <v>1045</v>
      </c>
      <c r="K198" s="201"/>
      <c r="L198" s="199">
        <v>11</v>
      </c>
      <c r="M198" s="199"/>
      <c r="N198" s="199"/>
      <c r="O198" s="199" t="s">
        <v>1012</v>
      </c>
    </row>
    <row r="199" spans="1:15" x14ac:dyDescent="0.25">
      <c r="A199" s="201"/>
      <c r="B199" s="199"/>
      <c r="C199" s="199"/>
      <c r="D199" s="199"/>
      <c r="E199" s="200"/>
      <c r="F199" s="199"/>
      <c r="G199" s="199"/>
      <c r="H199" s="199"/>
      <c r="I199" s="199"/>
      <c r="J199" s="199"/>
      <c r="K199" s="201"/>
      <c r="L199" s="199"/>
      <c r="M199" s="199"/>
      <c r="N199" s="199"/>
      <c r="O199" s="199"/>
    </row>
    <row r="200" spans="1:15" ht="5.25" customHeight="1" x14ac:dyDescent="0.25">
      <c r="A200" s="201"/>
      <c r="B200" s="199"/>
      <c r="C200" s="199"/>
      <c r="D200" s="199"/>
      <c r="E200" s="200"/>
      <c r="F200" s="199"/>
      <c r="G200" s="199"/>
      <c r="H200" s="199"/>
      <c r="I200" s="199"/>
      <c r="J200" s="199"/>
      <c r="K200" s="201"/>
      <c r="L200" s="199"/>
      <c r="M200" s="199"/>
      <c r="N200" s="199"/>
      <c r="O200" s="199"/>
    </row>
    <row r="201" spans="1:15" ht="14.65" customHeight="1" x14ac:dyDescent="0.25">
      <c r="A201" s="201">
        <v>131</v>
      </c>
      <c r="B201" s="199" t="s">
        <v>1019</v>
      </c>
      <c r="C201" s="199" t="s">
        <v>993</v>
      </c>
      <c r="D201" s="199" t="s">
        <v>1010</v>
      </c>
      <c r="E201" s="200">
        <v>6700</v>
      </c>
      <c r="F201" s="199" t="s">
        <v>1029</v>
      </c>
      <c r="G201" s="199" t="s">
        <v>1030</v>
      </c>
      <c r="H201" s="199" t="s">
        <v>991</v>
      </c>
      <c r="I201" s="199" t="s">
        <v>134</v>
      </c>
      <c r="J201" s="199" t="s">
        <v>135</v>
      </c>
      <c r="K201" s="201"/>
      <c r="L201" s="199">
        <v>11</v>
      </c>
      <c r="M201" s="199"/>
      <c r="N201" s="199"/>
      <c r="O201" s="199" t="s">
        <v>1012</v>
      </c>
    </row>
    <row r="202" spans="1:15" x14ac:dyDescent="0.25">
      <c r="A202" s="201"/>
      <c r="B202" s="199"/>
      <c r="C202" s="199"/>
      <c r="D202" s="199"/>
      <c r="E202" s="200"/>
      <c r="F202" s="199"/>
      <c r="G202" s="199"/>
      <c r="H202" s="199"/>
      <c r="I202" s="199"/>
      <c r="J202" s="199"/>
      <c r="K202" s="201"/>
      <c r="L202" s="199"/>
      <c r="M202" s="199"/>
      <c r="N202" s="199"/>
      <c r="O202" s="199"/>
    </row>
    <row r="203" spans="1:15" x14ac:dyDescent="0.25">
      <c r="A203" s="201"/>
      <c r="B203" s="199"/>
      <c r="C203" s="199"/>
      <c r="D203" s="199"/>
      <c r="E203" s="200"/>
      <c r="F203" s="199"/>
      <c r="G203" s="199"/>
      <c r="H203" s="199"/>
      <c r="I203" s="199"/>
      <c r="J203" s="199"/>
      <c r="K203" s="201"/>
      <c r="L203" s="199"/>
      <c r="M203" s="199"/>
      <c r="N203" s="199"/>
      <c r="O203" s="199"/>
    </row>
    <row r="204" spans="1:15" ht="3.75" customHeight="1" x14ac:dyDescent="0.25">
      <c r="A204" s="201"/>
      <c r="B204" s="199"/>
      <c r="C204" s="199"/>
      <c r="D204" s="199"/>
      <c r="E204" s="200"/>
      <c r="F204" s="199"/>
      <c r="G204" s="199"/>
      <c r="H204" s="199"/>
      <c r="I204" s="199"/>
      <c r="J204" s="199"/>
      <c r="K204" s="201"/>
      <c r="L204" s="199"/>
      <c r="M204" s="199"/>
      <c r="N204" s="199"/>
      <c r="O204" s="199"/>
    </row>
    <row r="205" spans="1:15" ht="63.75" x14ac:dyDescent="0.25">
      <c r="A205" s="8">
        <v>132</v>
      </c>
      <c r="B205" s="6" t="s">
        <v>1046</v>
      </c>
      <c r="C205" s="6" t="s">
        <v>993</v>
      </c>
      <c r="D205" s="6" t="s">
        <v>1010</v>
      </c>
      <c r="E205" s="98">
        <v>8231</v>
      </c>
      <c r="F205" s="9" t="s">
        <v>1021</v>
      </c>
      <c r="G205" s="6" t="s">
        <v>1022</v>
      </c>
      <c r="H205" s="6" t="s">
        <v>991</v>
      </c>
      <c r="I205" s="6" t="s">
        <v>134</v>
      </c>
      <c r="J205" s="6" t="s">
        <v>135</v>
      </c>
      <c r="K205" s="8"/>
      <c r="L205" s="6">
        <v>11</v>
      </c>
      <c r="M205" s="6"/>
      <c r="N205" s="6"/>
      <c r="O205" s="6" t="s">
        <v>1012</v>
      </c>
    </row>
    <row r="206" spans="1:15" ht="15.75" thickBot="1" x14ac:dyDescent="0.3">
      <c r="A206" s="207" t="s">
        <v>822</v>
      </c>
      <c r="B206" s="208"/>
      <c r="C206" s="208"/>
      <c r="D206" s="208"/>
      <c r="E206" s="209"/>
      <c r="F206" s="208"/>
      <c r="G206" s="208"/>
      <c r="H206" s="208"/>
      <c r="I206" s="208"/>
      <c r="J206" s="208"/>
      <c r="K206" s="208"/>
      <c r="L206" s="208"/>
      <c r="M206" s="208"/>
      <c r="N206" s="208"/>
      <c r="O206" s="210"/>
    </row>
    <row r="207" spans="1:15" ht="51.75" thickBot="1" x14ac:dyDescent="0.3">
      <c r="A207" s="2" t="s">
        <v>5</v>
      </c>
      <c r="B207" s="14" t="s">
        <v>6</v>
      </c>
      <c r="C207" s="14" t="s">
        <v>7</v>
      </c>
      <c r="D207" s="14" t="s">
        <v>8</v>
      </c>
      <c r="E207" s="100" t="s">
        <v>9</v>
      </c>
      <c r="F207" s="14" t="s">
        <v>10</v>
      </c>
      <c r="G207" s="14" t="s">
        <v>11</v>
      </c>
      <c r="H207" s="14" t="s">
        <v>12</v>
      </c>
      <c r="I207" s="14" t="s">
        <v>13</v>
      </c>
      <c r="J207" s="14" t="s">
        <v>14</v>
      </c>
      <c r="K207" s="14" t="s">
        <v>15</v>
      </c>
      <c r="L207" s="14" t="s">
        <v>16</v>
      </c>
      <c r="M207" s="14"/>
      <c r="N207" s="14"/>
      <c r="O207" s="14" t="s">
        <v>17</v>
      </c>
    </row>
    <row r="208" spans="1:15" ht="38.25" x14ac:dyDescent="0.25">
      <c r="A208" s="13">
        <v>133</v>
      </c>
      <c r="B208" s="7" t="s">
        <v>1013</v>
      </c>
      <c r="C208" s="20" t="s">
        <v>993</v>
      </c>
      <c r="D208" s="7" t="s">
        <v>1010</v>
      </c>
      <c r="E208" s="101">
        <v>3000</v>
      </c>
      <c r="F208" s="21" t="s">
        <v>1014</v>
      </c>
      <c r="G208" s="7" t="s">
        <v>1015</v>
      </c>
      <c r="H208" s="7" t="s">
        <v>991</v>
      </c>
      <c r="I208" s="7" t="s">
        <v>186</v>
      </c>
      <c r="J208" s="7" t="s">
        <v>1047</v>
      </c>
      <c r="K208" s="13"/>
      <c r="L208" s="7">
        <v>11</v>
      </c>
      <c r="M208" s="7"/>
      <c r="N208" s="7"/>
      <c r="O208" s="13"/>
    </row>
    <row r="209" spans="1:15" ht="63.75" x14ac:dyDescent="0.25">
      <c r="A209" s="8">
        <v>134</v>
      </c>
      <c r="B209" s="6" t="s">
        <v>1048</v>
      </c>
      <c r="C209" s="17" t="s">
        <v>993</v>
      </c>
      <c r="D209" s="6" t="s">
        <v>1010</v>
      </c>
      <c r="E209" s="98">
        <v>50099</v>
      </c>
      <c r="F209" s="15" t="s">
        <v>1021</v>
      </c>
      <c r="G209" s="6" t="s">
        <v>1022</v>
      </c>
      <c r="H209" s="6" t="s">
        <v>991</v>
      </c>
      <c r="I209" s="6" t="s">
        <v>186</v>
      </c>
      <c r="J209" s="6" t="s">
        <v>1049</v>
      </c>
      <c r="K209" s="8"/>
      <c r="L209" s="6">
        <v>11</v>
      </c>
      <c r="M209" s="6"/>
      <c r="N209" s="6"/>
      <c r="O209" s="8"/>
    </row>
    <row r="210" spans="1:15" x14ac:dyDescent="0.25">
      <c r="A210" s="201">
        <v>135</v>
      </c>
      <c r="B210" s="199" t="s">
        <v>935</v>
      </c>
      <c r="C210" s="204" t="s">
        <v>993</v>
      </c>
      <c r="D210" s="199" t="s">
        <v>1010</v>
      </c>
      <c r="E210" s="200">
        <v>80000</v>
      </c>
      <c r="F210" s="205" t="s">
        <v>934</v>
      </c>
      <c r="G210" s="199" t="s">
        <v>935</v>
      </c>
      <c r="H210" s="199" t="s">
        <v>991</v>
      </c>
      <c r="I210" s="199" t="s">
        <v>186</v>
      </c>
      <c r="J210" s="203" t="s">
        <v>1050</v>
      </c>
      <c r="K210" s="201"/>
      <c r="L210" s="199">
        <v>11</v>
      </c>
      <c r="M210" s="199"/>
      <c r="N210" s="199"/>
      <c r="O210" s="201"/>
    </row>
    <row r="211" spans="1:15" x14ac:dyDescent="0.25">
      <c r="A211" s="201"/>
      <c r="B211" s="199"/>
      <c r="C211" s="204"/>
      <c r="D211" s="199"/>
      <c r="E211" s="200"/>
      <c r="F211" s="205"/>
      <c r="G211" s="199"/>
      <c r="H211" s="199"/>
      <c r="I211" s="199"/>
      <c r="J211" s="203"/>
      <c r="K211" s="201"/>
      <c r="L211" s="199"/>
      <c r="M211" s="199"/>
      <c r="N211" s="199"/>
      <c r="O211" s="201"/>
    </row>
    <row r="212" spans="1:15" x14ac:dyDescent="0.25">
      <c r="A212" s="201">
        <v>136</v>
      </c>
      <c r="B212" s="199" t="s">
        <v>286</v>
      </c>
      <c r="C212" s="204" t="s">
        <v>993</v>
      </c>
      <c r="D212" s="199" t="s">
        <v>1010</v>
      </c>
      <c r="E212" s="200">
        <v>12400</v>
      </c>
      <c r="F212" s="206" t="s">
        <v>1011</v>
      </c>
      <c r="G212" s="199" t="s">
        <v>1042</v>
      </c>
      <c r="H212" s="199" t="s">
        <v>991</v>
      </c>
      <c r="I212" s="199" t="s">
        <v>186</v>
      </c>
      <c r="J212" s="6" t="s">
        <v>187</v>
      </c>
      <c r="K212" s="201"/>
      <c r="L212" s="199">
        <v>11</v>
      </c>
      <c r="M212" s="199"/>
      <c r="N212" s="199"/>
      <c r="O212" s="201"/>
    </row>
    <row r="213" spans="1:15" x14ac:dyDescent="0.25">
      <c r="A213" s="201"/>
      <c r="B213" s="199"/>
      <c r="C213" s="204"/>
      <c r="D213" s="199"/>
      <c r="E213" s="200"/>
      <c r="F213" s="206"/>
      <c r="G213" s="199"/>
      <c r="H213" s="199"/>
      <c r="I213" s="199"/>
      <c r="J213" s="6" t="s">
        <v>235</v>
      </c>
      <c r="K213" s="201"/>
      <c r="L213" s="199"/>
      <c r="M213" s="199"/>
      <c r="N213" s="199"/>
      <c r="O213" s="201"/>
    </row>
    <row r="214" spans="1:15" ht="62.25" customHeight="1" x14ac:dyDescent="0.25">
      <c r="A214" s="201"/>
      <c r="B214" s="199"/>
      <c r="C214" s="204"/>
      <c r="D214" s="199"/>
      <c r="E214" s="200"/>
      <c r="F214" s="206"/>
      <c r="G214" s="199"/>
      <c r="H214" s="199"/>
      <c r="I214" s="199"/>
      <c r="J214" s="6"/>
      <c r="K214" s="201"/>
      <c r="L214" s="199"/>
      <c r="M214" s="199"/>
      <c r="N214" s="199"/>
      <c r="O214" s="201"/>
    </row>
    <row r="215" spans="1:15" ht="14.65" customHeight="1" x14ac:dyDescent="0.25">
      <c r="A215" s="201">
        <v>137</v>
      </c>
      <c r="B215" s="199" t="s">
        <v>1051</v>
      </c>
      <c r="C215" s="204" t="s">
        <v>993</v>
      </c>
      <c r="D215" s="199" t="s">
        <v>1010</v>
      </c>
      <c r="E215" s="200">
        <v>8264</v>
      </c>
      <c r="F215" s="205" t="s">
        <v>1052</v>
      </c>
      <c r="G215" s="202" t="s">
        <v>1053</v>
      </c>
      <c r="H215" s="199" t="s">
        <v>991</v>
      </c>
      <c r="I215" s="199" t="s">
        <v>186</v>
      </c>
      <c r="J215" s="199" t="s">
        <v>235</v>
      </c>
      <c r="K215" s="201"/>
      <c r="L215" s="199">
        <v>11</v>
      </c>
      <c r="M215" s="199"/>
      <c r="N215" s="199"/>
      <c r="O215" s="201"/>
    </row>
    <row r="216" spans="1:15" ht="45.75" customHeight="1" x14ac:dyDescent="0.25">
      <c r="A216" s="201"/>
      <c r="B216" s="199"/>
      <c r="C216" s="204"/>
      <c r="D216" s="199"/>
      <c r="E216" s="200"/>
      <c r="F216" s="205"/>
      <c r="G216" s="202"/>
      <c r="H216" s="199"/>
      <c r="I216" s="199"/>
      <c r="J216" s="199"/>
      <c r="K216" s="201"/>
      <c r="L216" s="199"/>
      <c r="M216" s="199"/>
      <c r="N216" s="199"/>
      <c r="O216" s="201"/>
    </row>
    <row r="217" spans="1:15" ht="38.25" x14ac:dyDescent="0.25">
      <c r="A217" s="8">
        <v>138</v>
      </c>
      <c r="B217" s="6" t="s">
        <v>1054</v>
      </c>
      <c r="C217" s="17" t="s">
        <v>993</v>
      </c>
      <c r="D217" s="19" t="s">
        <v>1010</v>
      </c>
      <c r="E217" s="98">
        <v>30000</v>
      </c>
      <c r="F217" s="6" t="s">
        <v>1055</v>
      </c>
      <c r="G217" s="6" t="s">
        <v>1054</v>
      </c>
      <c r="H217" s="6" t="s">
        <v>991</v>
      </c>
      <c r="I217" s="6" t="s">
        <v>186</v>
      </c>
      <c r="J217" s="6" t="s">
        <v>1056</v>
      </c>
      <c r="K217" s="8"/>
      <c r="L217" s="6">
        <v>11</v>
      </c>
      <c r="M217" s="6"/>
      <c r="N217" s="6"/>
      <c r="O217" s="8"/>
    </row>
    <row r="218" spans="1:15" ht="15.75" thickBot="1" x14ac:dyDescent="0.3">
      <c r="A218" s="211" t="s">
        <v>896</v>
      </c>
      <c r="B218" s="212"/>
      <c r="C218" s="212"/>
      <c r="D218" s="212"/>
      <c r="E218" s="213"/>
      <c r="F218" s="212"/>
      <c r="G218" s="212"/>
      <c r="H218" s="212"/>
      <c r="I218" s="212"/>
      <c r="J218" s="212"/>
      <c r="K218" s="212"/>
      <c r="L218" s="212"/>
      <c r="M218" s="212"/>
      <c r="N218" s="212"/>
      <c r="O218" s="214"/>
    </row>
    <row r="219" spans="1:15" ht="51.75" thickBot="1" x14ac:dyDescent="0.3">
      <c r="A219" s="47" t="s">
        <v>5</v>
      </c>
      <c r="B219" s="48" t="s">
        <v>6</v>
      </c>
      <c r="C219" s="48" t="s">
        <v>7</v>
      </c>
      <c r="D219" s="48" t="s">
        <v>8</v>
      </c>
      <c r="E219" s="106" t="s">
        <v>9</v>
      </c>
      <c r="F219" s="48" t="s">
        <v>10</v>
      </c>
      <c r="G219" s="48" t="s">
        <v>11</v>
      </c>
      <c r="H219" s="48" t="s">
        <v>12</v>
      </c>
      <c r="I219" s="48" t="s">
        <v>13</v>
      </c>
      <c r="J219" s="48" t="s">
        <v>14</v>
      </c>
      <c r="K219" s="48" t="s">
        <v>15</v>
      </c>
      <c r="L219" s="48" t="s">
        <v>16</v>
      </c>
      <c r="M219" s="48"/>
      <c r="N219" s="48"/>
      <c r="O219" s="48" t="s">
        <v>17</v>
      </c>
    </row>
    <row r="220" spans="1:15" ht="38.25" x14ac:dyDescent="0.25">
      <c r="A220" s="49">
        <v>139</v>
      </c>
      <c r="B220" s="50" t="s">
        <v>1057</v>
      </c>
      <c r="C220" s="31" t="s">
        <v>993</v>
      </c>
      <c r="D220" s="50" t="s">
        <v>1058</v>
      </c>
      <c r="E220" s="102">
        <v>4150</v>
      </c>
      <c r="F220" s="31" t="s">
        <v>1059</v>
      </c>
      <c r="G220" s="31" t="s">
        <v>1060</v>
      </c>
      <c r="H220" s="31" t="s">
        <v>991</v>
      </c>
      <c r="I220" s="50" t="s">
        <v>215</v>
      </c>
      <c r="J220" s="31" t="s">
        <v>216</v>
      </c>
      <c r="K220" s="31"/>
      <c r="L220" s="31">
        <v>12</v>
      </c>
      <c r="M220" s="31"/>
      <c r="N220" s="31"/>
      <c r="O220" s="49"/>
    </row>
    <row r="221" spans="1:15" ht="38.25" x14ac:dyDescent="0.25">
      <c r="A221" s="8">
        <v>140</v>
      </c>
      <c r="B221" s="16" t="s">
        <v>1016</v>
      </c>
      <c r="C221" s="6" t="s">
        <v>993</v>
      </c>
      <c r="D221" s="16" t="s">
        <v>1058</v>
      </c>
      <c r="E221" s="108">
        <v>4000</v>
      </c>
      <c r="F221" s="18" t="s">
        <v>1061</v>
      </c>
      <c r="G221" s="16" t="s">
        <v>1062</v>
      </c>
      <c r="H221" s="6" t="s">
        <v>991</v>
      </c>
      <c r="I221" s="16" t="s">
        <v>215</v>
      </c>
      <c r="J221" s="16" t="s">
        <v>930</v>
      </c>
      <c r="K221" s="8"/>
      <c r="L221" s="16">
        <v>12</v>
      </c>
      <c r="M221" s="16"/>
      <c r="N221" s="16"/>
      <c r="O221" s="8"/>
    </row>
    <row r="222" spans="1:15" ht="25.5" x14ac:dyDescent="0.25">
      <c r="A222" s="8">
        <v>141</v>
      </c>
      <c r="B222" s="16" t="s">
        <v>1063</v>
      </c>
      <c r="C222" s="6" t="s">
        <v>993</v>
      </c>
      <c r="D222" s="16" t="s">
        <v>1058</v>
      </c>
      <c r="E222" s="108">
        <v>686</v>
      </c>
      <c r="F222" s="18" t="s">
        <v>1064</v>
      </c>
      <c r="G222" s="16" t="s">
        <v>1065</v>
      </c>
      <c r="H222" s="6" t="s">
        <v>991</v>
      </c>
      <c r="I222" s="16" t="s">
        <v>215</v>
      </c>
      <c r="J222" s="16" t="s">
        <v>1066</v>
      </c>
      <c r="K222" s="8"/>
      <c r="L222" s="16">
        <v>12</v>
      </c>
      <c r="M222" s="16"/>
      <c r="N222" s="16"/>
      <c r="O222" s="8"/>
    </row>
    <row r="223" spans="1:15" ht="25.5" x14ac:dyDescent="0.25">
      <c r="A223" s="8">
        <v>142</v>
      </c>
      <c r="B223" s="16" t="s">
        <v>1067</v>
      </c>
      <c r="C223" s="6" t="s">
        <v>993</v>
      </c>
      <c r="D223" s="16" t="s">
        <v>1058</v>
      </c>
      <c r="E223" s="108">
        <v>25000</v>
      </c>
      <c r="F223" s="18" t="s">
        <v>1068</v>
      </c>
      <c r="G223" s="16" t="s">
        <v>1069</v>
      </c>
      <c r="H223" s="6" t="s">
        <v>991</v>
      </c>
      <c r="I223" s="16" t="s">
        <v>215</v>
      </c>
      <c r="J223" s="16" t="s">
        <v>1070</v>
      </c>
      <c r="K223" s="8"/>
      <c r="L223" s="16">
        <v>12</v>
      </c>
      <c r="M223" s="16"/>
      <c r="N223" s="16"/>
      <c r="O223" s="8"/>
    </row>
    <row r="224" spans="1:15" ht="25.5" x14ac:dyDescent="0.25">
      <c r="A224" s="8">
        <v>143</v>
      </c>
      <c r="B224" s="16" t="s">
        <v>1071</v>
      </c>
      <c r="C224" s="6" t="s">
        <v>993</v>
      </c>
      <c r="D224" s="16" t="s">
        <v>1058</v>
      </c>
      <c r="E224" s="108">
        <v>48850</v>
      </c>
      <c r="F224" s="22" t="s">
        <v>934</v>
      </c>
      <c r="G224" s="16" t="s">
        <v>1072</v>
      </c>
      <c r="H224" s="6" t="s">
        <v>991</v>
      </c>
      <c r="I224" s="16" t="s">
        <v>215</v>
      </c>
      <c r="J224" s="16" t="s">
        <v>1070</v>
      </c>
      <c r="K224" s="8"/>
      <c r="L224" s="16">
        <v>12</v>
      </c>
      <c r="M224" s="16"/>
      <c r="N224" s="16"/>
      <c r="O224" s="8"/>
    </row>
    <row r="225" spans="1:15" ht="15.75" thickBot="1" x14ac:dyDescent="0.3">
      <c r="A225" s="207" t="s">
        <v>976</v>
      </c>
      <c r="B225" s="208"/>
      <c r="C225" s="208"/>
      <c r="D225" s="208"/>
      <c r="E225" s="209"/>
      <c r="F225" s="208"/>
      <c r="G225" s="208"/>
      <c r="H225" s="208"/>
      <c r="I225" s="208"/>
      <c r="J225" s="208"/>
      <c r="K225" s="208"/>
      <c r="L225" s="208"/>
      <c r="M225" s="208"/>
      <c r="N225" s="208"/>
      <c r="O225" s="210"/>
    </row>
    <row r="226" spans="1:15" ht="51.75" thickBot="1" x14ac:dyDescent="0.3">
      <c r="A226" s="2" t="s">
        <v>5</v>
      </c>
      <c r="B226" s="14" t="s">
        <v>6</v>
      </c>
      <c r="C226" s="14" t="s">
        <v>7</v>
      </c>
      <c r="D226" s="14" t="s">
        <v>8</v>
      </c>
      <c r="E226" s="100" t="s">
        <v>9</v>
      </c>
      <c r="F226" s="14" t="s">
        <v>10</v>
      </c>
      <c r="G226" s="14" t="s">
        <v>11</v>
      </c>
      <c r="H226" s="14" t="s">
        <v>12</v>
      </c>
      <c r="I226" s="14" t="s">
        <v>13</v>
      </c>
      <c r="J226" s="14" t="s">
        <v>14</v>
      </c>
      <c r="K226" s="14" t="s">
        <v>15</v>
      </c>
      <c r="L226" s="14" t="s">
        <v>16</v>
      </c>
      <c r="M226" s="14"/>
      <c r="N226" s="14"/>
      <c r="O226" s="14" t="s">
        <v>17</v>
      </c>
    </row>
    <row r="227" spans="1:15" ht="63.75" x14ac:dyDescent="0.25">
      <c r="A227" s="13">
        <v>144</v>
      </c>
      <c r="B227" s="7" t="s">
        <v>1043</v>
      </c>
      <c r="C227" s="7" t="s">
        <v>993</v>
      </c>
      <c r="D227" s="23" t="s">
        <v>1058</v>
      </c>
      <c r="E227" s="103">
        <v>60000</v>
      </c>
      <c r="F227" s="54" t="s">
        <v>1021</v>
      </c>
      <c r="G227" s="7" t="s">
        <v>1022</v>
      </c>
      <c r="H227" s="7" t="s">
        <v>991</v>
      </c>
      <c r="I227" s="7" t="s">
        <v>183</v>
      </c>
      <c r="J227" s="7" t="s">
        <v>1073</v>
      </c>
      <c r="K227" s="7"/>
      <c r="L227" s="7">
        <v>11</v>
      </c>
      <c r="M227" s="7"/>
      <c r="N227" s="7"/>
      <c r="O227" s="7"/>
    </row>
    <row r="228" spans="1:15" ht="25.5" x14ac:dyDescent="0.25">
      <c r="A228" s="8">
        <v>145</v>
      </c>
      <c r="B228" s="6" t="s">
        <v>1016</v>
      </c>
      <c r="C228" s="6" t="s">
        <v>993</v>
      </c>
      <c r="D228" s="16" t="s">
        <v>1058</v>
      </c>
      <c r="E228" s="104">
        <v>20000</v>
      </c>
      <c r="F228" s="18" t="s">
        <v>1017</v>
      </c>
      <c r="G228" s="6" t="s">
        <v>1018</v>
      </c>
      <c r="H228" s="6" t="s">
        <v>991</v>
      </c>
      <c r="I228" s="6" t="s">
        <v>183</v>
      </c>
      <c r="J228" s="6" t="s">
        <v>184</v>
      </c>
      <c r="K228" s="6"/>
      <c r="L228" s="6">
        <v>11</v>
      </c>
      <c r="M228" s="6"/>
      <c r="N228" s="6"/>
      <c r="O228" s="6"/>
    </row>
    <row r="229" spans="1:15" ht="63.75" x14ac:dyDescent="0.25">
      <c r="A229" s="8">
        <v>146</v>
      </c>
      <c r="B229" s="6" t="s">
        <v>1020</v>
      </c>
      <c r="C229" s="6" t="s">
        <v>993</v>
      </c>
      <c r="D229" s="16" t="s">
        <v>1058</v>
      </c>
      <c r="E229" s="104">
        <v>160000</v>
      </c>
      <c r="F229" s="9" t="s">
        <v>1021</v>
      </c>
      <c r="G229" s="6" t="s">
        <v>1022</v>
      </c>
      <c r="H229" s="6" t="s">
        <v>991</v>
      </c>
      <c r="I229" s="6" t="s">
        <v>183</v>
      </c>
      <c r="J229" s="6" t="s">
        <v>1073</v>
      </c>
      <c r="K229" s="6"/>
      <c r="L229" s="6">
        <v>11</v>
      </c>
      <c r="M229" s="6"/>
      <c r="N229" s="6"/>
      <c r="O229" s="6"/>
    </row>
    <row r="230" spans="1:15" ht="89.25" x14ac:dyDescent="0.25">
      <c r="A230" s="8">
        <v>147</v>
      </c>
      <c r="B230" s="6" t="s">
        <v>286</v>
      </c>
      <c r="C230" s="6" t="s">
        <v>993</v>
      </c>
      <c r="D230" s="16" t="s">
        <v>1058</v>
      </c>
      <c r="E230" s="104">
        <v>15000</v>
      </c>
      <c r="F230" s="15" t="s">
        <v>1011</v>
      </c>
      <c r="G230" s="6" t="s">
        <v>1042</v>
      </c>
      <c r="H230" s="6" t="s">
        <v>991</v>
      </c>
      <c r="I230" s="6" t="s">
        <v>183</v>
      </c>
      <c r="J230" s="6" t="s">
        <v>184</v>
      </c>
      <c r="K230" s="6"/>
      <c r="L230" s="6">
        <v>11</v>
      </c>
      <c r="M230" s="6"/>
      <c r="N230" s="6"/>
      <c r="O230" s="6"/>
    </row>
    <row r="231" spans="1:15" ht="38.25" x14ac:dyDescent="0.25">
      <c r="A231" s="8">
        <v>148</v>
      </c>
      <c r="B231" s="6" t="s">
        <v>1013</v>
      </c>
      <c r="C231" s="6" t="s">
        <v>993</v>
      </c>
      <c r="D231" s="16" t="s">
        <v>1058</v>
      </c>
      <c r="E231" s="98">
        <v>1700</v>
      </c>
      <c r="F231" s="6" t="s">
        <v>1014</v>
      </c>
      <c r="G231" s="6" t="s">
        <v>1015</v>
      </c>
      <c r="H231" s="6" t="s">
        <v>991</v>
      </c>
      <c r="I231" s="6" t="s">
        <v>183</v>
      </c>
      <c r="J231" s="6" t="s">
        <v>184</v>
      </c>
      <c r="K231" s="6"/>
      <c r="L231" s="6">
        <v>11</v>
      </c>
      <c r="M231" s="6"/>
      <c r="N231" s="6"/>
      <c r="O231" s="6"/>
    </row>
  </sheetData>
  <autoFilter ref="A3:O164" xr:uid="{00000000-0009-0000-0000-000001000000}"/>
  <mergeCells count="130">
    <mergeCell ref="A164:O164"/>
    <mergeCell ref="M201:M204"/>
    <mergeCell ref="N201:N204"/>
    <mergeCell ref="M210:M211"/>
    <mergeCell ref="N210:N211"/>
    <mergeCell ref="M212:M214"/>
    <mergeCell ref="N212:N214"/>
    <mergeCell ref="M215:M216"/>
    <mergeCell ref="N215:N216"/>
    <mergeCell ref="M186:M188"/>
    <mergeCell ref="N186:N188"/>
    <mergeCell ref="I186:I188"/>
    <mergeCell ref="K186:K188"/>
    <mergeCell ref="A165:O165"/>
    <mergeCell ref="A166:O166"/>
    <mergeCell ref="A167:O167"/>
    <mergeCell ref="A174:O174"/>
    <mergeCell ref="A181:O181"/>
    <mergeCell ref="A186:A188"/>
    <mergeCell ref="B186:B188"/>
    <mergeCell ref="C186:C188"/>
    <mergeCell ref="D186:D188"/>
    <mergeCell ref="E186:E188"/>
    <mergeCell ref="F186:F188"/>
    <mergeCell ref="A116:O116"/>
    <mergeCell ref="A124:O124"/>
    <mergeCell ref="A23:O23"/>
    <mergeCell ref="A1:O1"/>
    <mergeCell ref="A2:O2"/>
    <mergeCell ref="A159:O159"/>
    <mergeCell ref="A137:O137"/>
    <mergeCell ref="A117:O117"/>
    <mergeCell ref="A95:O95"/>
    <mergeCell ref="A113:O113"/>
    <mergeCell ref="A107:O107"/>
    <mergeCell ref="A76:O76"/>
    <mergeCell ref="A110:O110"/>
    <mergeCell ref="A133:O133"/>
    <mergeCell ref="A99:O99"/>
    <mergeCell ref="A101:O101"/>
    <mergeCell ref="A109:O109"/>
    <mergeCell ref="G186:G188"/>
    <mergeCell ref="H186:H188"/>
    <mergeCell ref="L186:L188"/>
    <mergeCell ref="O186:O188"/>
    <mergeCell ref="O198:O200"/>
    <mergeCell ref="J195:J197"/>
    <mergeCell ref="K195:K197"/>
    <mergeCell ref="O195:O197"/>
    <mergeCell ref="A198:A200"/>
    <mergeCell ref="B198:B200"/>
    <mergeCell ref="C198:C200"/>
    <mergeCell ref="D198:D200"/>
    <mergeCell ref="E198:E200"/>
    <mergeCell ref="F198:F200"/>
    <mergeCell ref="G198:G200"/>
    <mergeCell ref="H198:H200"/>
    <mergeCell ref="I198:I200"/>
    <mergeCell ref="B195:B197"/>
    <mergeCell ref="C195:C197"/>
    <mergeCell ref="L195:L197"/>
    <mergeCell ref="L198:L200"/>
    <mergeCell ref="M195:M197"/>
    <mergeCell ref="N195:N197"/>
    <mergeCell ref="N198:N200"/>
    <mergeCell ref="M198:M200"/>
    <mergeCell ref="A225:O225"/>
    <mergeCell ref="A218:O218"/>
    <mergeCell ref="A192:O192"/>
    <mergeCell ref="A195:A197"/>
    <mergeCell ref="B210:B211"/>
    <mergeCell ref="C210:C211"/>
    <mergeCell ref="D210:D211"/>
    <mergeCell ref="E210:E211"/>
    <mergeCell ref="O201:O204"/>
    <mergeCell ref="A206:O206"/>
    <mergeCell ref="A210:A211"/>
    <mergeCell ref="F210:F211"/>
    <mergeCell ref="G210:G211"/>
    <mergeCell ref="H210:H211"/>
    <mergeCell ref="F201:F204"/>
    <mergeCell ref="G201:G204"/>
    <mergeCell ref="H201:H204"/>
    <mergeCell ref="I201:I204"/>
    <mergeCell ref="J201:J204"/>
    <mergeCell ref="K201:K204"/>
    <mergeCell ref="A201:A204"/>
    <mergeCell ref="B201:B204"/>
    <mergeCell ref="C201:C204"/>
    <mergeCell ref="A215:A216"/>
    <mergeCell ref="B215:B216"/>
    <mergeCell ref="C215:C216"/>
    <mergeCell ref="D215:D216"/>
    <mergeCell ref="E215:E216"/>
    <mergeCell ref="F215:F216"/>
    <mergeCell ref="J215:J216"/>
    <mergeCell ref="K210:K211"/>
    <mergeCell ref="F212:F214"/>
    <mergeCell ref="I210:I211"/>
    <mergeCell ref="A212:A214"/>
    <mergeCell ref="B212:B214"/>
    <mergeCell ref="C212:C214"/>
    <mergeCell ref="D212:D214"/>
    <mergeCell ref="E212:E214"/>
    <mergeCell ref="O210:O211"/>
    <mergeCell ref="G215:G216"/>
    <mergeCell ref="H215:H216"/>
    <mergeCell ref="I215:I216"/>
    <mergeCell ref="K215:K216"/>
    <mergeCell ref="L215:L216"/>
    <mergeCell ref="O215:O216"/>
    <mergeCell ref="J210:J211"/>
    <mergeCell ref="G212:G214"/>
    <mergeCell ref="H212:H214"/>
    <mergeCell ref="I212:I214"/>
    <mergeCell ref="K212:K214"/>
    <mergeCell ref="L212:L214"/>
    <mergeCell ref="O212:O214"/>
    <mergeCell ref="L210:L211"/>
    <mergeCell ref="L201:L204"/>
    <mergeCell ref="E201:E204"/>
    <mergeCell ref="D195:D197"/>
    <mergeCell ref="E195:E197"/>
    <mergeCell ref="F195:F197"/>
    <mergeCell ref="G195:G197"/>
    <mergeCell ref="H195:H197"/>
    <mergeCell ref="I195:I197"/>
    <mergeCell ref="J198:J200"/>
    <mergeCell ref="K198:K200"/>
    <mergeCell ref="D201:D204"/>
  </mergeCells>
  <hyperlinks>
    <hyperlink ref="F209" r:id="rId1" xr:uid="{00000000-0004-0000-0100-000000000000}"/>
    <hyperlink ref="F212" r:id="rId2" xr:uid="{00000000-0004-0000-0100-000001000000}"/>
    <hyperlink ref="F224" r:id="rId3" tooltip="33700000-7" xr:uid="{00000000-0004-0000-0100-000002000000}"/>
    <hyperlink ref="F227" r:id="rId4" xr:uid="{00000000-0004-0000-0100-000003000000}"/>
    <hyperlink ref="F230" r:id="rId5" xr:uid="{00000000-0004-0000-0100-000004000000}"/>
  </hyperlinks>
  <pageMargins left="0.7" right="0.7" top="0.75" bottom="0.75" header="0.3" footer="0.3"/>
  <pageSetup paperSize="9" scale="10" orientation="portrait" r:id="rId6"/>
  <ignoredErrors>
    <ignoredError sqref="L64 L37:L39 L55" twoDigitTextYear="1"/>
  </ignoredErrors>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E6DC2D78FEB9C41A1D75414FF25F03C" ma:contentTypeVersion="18" ma:contentTypeDescription="Izveidot jaunu dokumentu." ma:contentTypeScope="" ma:versionID="cacf9d75b7ad62ec6b8e23a4ca6c0f1a">
  <xsd:schema xmlns:xsd="http://www.w3.org/2001/XMLSchema" xmlns:xs="http://www.w3.org/2001/XMLSchema" xmlns:p="http://schemas.microsoft.com/office/2006/metadata/properties" xmlns:ns2="b134023d-3212-465e-b2cb-1965d3e51cc9" xmlns:ns3="aa3f6603-07d5-4626-b1bd-142cbf4cb921" targetNamespace="http://schemas.microsoft.com/office/2006/metadata/properties" ma:root="true" ma:fieldsID="5658da9e55daffece58220a95ba7d1d6" ns2:_="" ns3:_="">
    <xsd:import namespace="b134023d-3212-465e-b2cb-1965d3e51cc9"/>
    <xsd:import namespace="aa3f6603-07d5-4626-b1bd-142cbf4cb92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34023d-3212-465e-b2cb-1965d3e51cc9"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8" nillable="true" ma:displayName="Taxonomy Catch All Column" ma:hidden="true" ma:list="{720d993d-cb51-43aa-b3b0-3c4a6fa15c1f}" ma:internalName="TaxCatchAll" ma:showField="CatchAllData" ma:web="b134023d-3212-465e-b2cb-1965d3e51cc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3f6603-07d5-4626-b1bd-142cbf4cb92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134023d-3212-465e-b2cb-1965d3e51cc9" xsi:nil="true"/>
    <lcf76f155ced4ddcb4097134ff3c332f xmlns="aa3f6603-07d5-4626-b1bd-142cbf4cb9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2B9284-CEF3-4A13-83AD-328727C5E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34023d-3212-465e-b2cb-1965d3e51cc9"/>
    <ds:schemaRef ds:uri="aa3f6603-07d5-4626-b1bd-142cbf4cb9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896437-74FD-44C0-B544-80BCA88080C7}">
  <ds:schemaRefs>
    <ds:schemaRef ds:uri="http://schemas.microsoft.com/sharepoint/v3/contenttype/forms"/>
  </ds:schemaRefs>
</ds:datastoreItem>
</file>

<file path=customXml/itemProps3.xml><?xml version="1.0" encoding="utf-8"?>
<ds:datastoreItem xmlns:ds="http://schemas.openxmlformats.org/officeDocument/2006/customXml" ds:itemID="{4224E6E7-C77D-4AD0-9F4E-3CA9CDFC4952}">
  <ds:schemaRefs>
    <ds:schemaRef ds:uri="b134023d-3212-465e-b2cb-1965d3e51cc9"/>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aa3f6603-07d5-4626-b1bd-142cbf4cb921"/>
    <ds:schemaRef ds:uri="http://www.w3.org/XML/1998/namespace"/>
  </ds:schemaRefs>
</ds:datastoreItem>
</file>

<file path=docMetadata/LabelInfo.xml><?xml version="1.0" encoding="utf-8"?>
<clbl:labelList xmlns:clbl="http://schemas.microsoft.com/office/2020/mipLabelMetadata">
  <clbl:label id="{782bc6c2-7514-4fdc-9d30-d67e678af931}" enabled="0" method="" siteId="{782bc6c2-7514-4fdc-9d30-d67e678af93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Iepirkumu procedūras</vt:lpstr>
      <vt:lpstr>Cenu aptaujas un iepirkumi EIS</vt:lpstr>
      <vt:lpstr>_Hlk144302318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Zane Šmukste</dc:creator>
  <cp:keywords/>
  <dc:description/>
  <cp:lastModifiedBy>Lita Brice</cp:lastModifiedBy>
  <cp:revision/>
  <dcterms:created xsi:type="dcterms:W3CDTF">2024-01-28T13:48:37Z</dcterms:created>
  <dcterms:modified xsi:type="dcterms:W3CDTF">2025-11-03T12:45:28Z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0x010100EE6DC2D78FEB9C41A1D75414FF25F03C</vt:lpwstr>
  </property>
  <property fmtid="{D5CDD505-2E9C-101B-9397-08002B2CF9AE}" pid="3" name="MediaServiceImageTags">
    <vt:lpwstr/>
  </property>
</Properties>
</file>